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16"/>
  </bookViews>
  <sheets>
    <sheet name="Tabelle1" sheetId="1" r:id="rId1"/>
  </sheets>
  <externalReferences>
    <externalReference r:id="rId2"/>
  </externalReferences>
  <definedNames>
    <definedName name="Namen">#REF!</definedName>
  </definedNames>
  <calcPr calcId="124519" iterateDelta="1E-4"/>
</workbook>
</file>

<file path=xl/calcChain.xml><?xml version="1.0" encoding="utf-8"?>
<calcChain xmlns="http://schemas.openxmlformats.org/spreadsheetml/2006/main">
  <c r="B6" i="1"/>
  <c r="B7"/>
  <c r="B8"/>
  <c r="B9"/>
  <c r="B10"/>
  <c r="B13"/>
  <c r="B14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5"/>
  <c r="B66"/>
  <c r="B67"/>
  <c r="B68"/>
  <c r="B69"/>
  <c r="B70"/>
  <c r="B71"/>
  <c r="B72"/>
  <c r="B73"/>
  <c r="B74"/>
  <c r="B75"/>
  <c r="B76"/>
  <c r="B77"/>
  <c r="B78"/>
  <c r="B79"/>
  <c r="B80"/>
  <c r="B83"/>
  <c r="B84"/>
  <c r="B85"/>
  <c r="B86"/>
  <c r="B87"/>
  <c r="B88"/>
</calcChain>
</file>

<file path=xl/sharedStrings.xml><?xml version="1.0" encoding="utf-8"?>
<sst xmlns="http://schemas.openxmlformats.org/spreadsheetml/2006/main" count="249" uniqueCount="115">
  <si>
    <t>Bestenliste LG Brandenkopf 2022</t>
  </si>
  <si>
    <t>Stand:</t>
  </si>
  <si>
    <t>5 000 m (Bahn)</t>
  </si>
  <si>
    <t>Zeit</t>
  </si>
  <si>
    <t>Tempo (Min/km)</t>
  </si>
  <si>
    <t>Vorname</t>
  </si>
  <si>
    <t>Nachname</t>
  </si>
  <si>
    <t>AK</t>
  </si>
  <si>
    <t>Laufveranstaltung</t>
  </si>
  <si>
    <t>Ort</t>
  </si>
  <si>
    <t>Datum</t>
  </si>
  <si>
    <t>Bemerk.</t>
  </si>
  <si>
    <t>Lukas</t>
  </si>
  <si>
    <t>Ehrle</t>
  </si>
  <si>
    <t>DM Langstrecke</t>
  </si>
  <si>
    <t>Pliezhausen</t>
  </si>
  <si>
    <t>Markus</t>
  </si>
  <si>
    <t>Birk</t>
  </si>
  <si>
    <t>Langstreckenabend</t>
  </si>
  <si>
    <t>Zell a.H.</t>
  </si>
  <si>
    <t>Christian</t>
  </si>
  <si>
    <t>Berghof</t>
  </si>
  <si>
    <t>Michaela</t>
  </si>
  <si>
    <t>Dold</t>
  </si>
  <si>
    <t>Elfriede</t>
  </si>
  <si>
    <t>Ganter</t>
  </si>
  <si>
    <t>5,000 km (Straße)</t>
  </si>
  <si>
    <t>M 45</t>
  </si>
  <si>
    <t>Lange Laufnacht</t>
  </si>
  <si>
    <t>Karlsruhe</t>
  </si>
  <si>
    <t>Laura</t>
  </si>
  <si>
    <t>Huber</t>
  </si>
  <si>
    <t>Nikolauslauf</t>
  </si>
  <si>
    <t>Reichenbach</t>
  </si>
  <si>
    <t>10,000 km</t>
  </si>
  <si>
    <t>BA-Wü Meisterschaften</t>
  </si>
  <si>
    <t>Heilbronn</t>
  </si>
  <si>
    <t>Johannes</t>
  </si>
  <si>
    <t>Hasselmann</t>
  </si>
  <si>
    <t>Alp Gold Winterlaufcup</t>
  </si>
  <si>
    <t>Trochtelfingen</t>
  </si>
  <si>
    <t>Theophile</t>
  </si>
  <si>
    <t>Haas</t>
  </si>
  <si>
    <t>Sonnwendlauf</t>
  </si>
  <si>
    <t>Seelbach</t>
  </si>
  <si>
    <t>Simon</t>
  </si>
  <si>
    <t>Ohnemus</t>
  </si>
  <si>
    <t>Pirmin</t>
  </si>
  <si>
    <t>Kienzle</t>
  </si>
  <si>
    <t>Lauf in den Mai</t>
  </si>
  <si>
    <t>Ottenheim</t>
  </si>
  <si>
    <t>Franziska</t>
  </si>
  <si>
    <t>Schmieder</t>
  </si>
  <si>
    <t>Winterlaufserie</t>
  </si>
  <si>
    <t>Rheinzabern</t>
  </si>
  <si>
    <t>Daniel</t>
  </si>
  <si>
    <t>Knäble</t>
  </si>
  <si>
    <t>Werner</t>
  </si>
  <si>
    <t>Schwörer</t>
  </si>
  <si>
    <t>Silvesterlauf</t>
  </si>
  <si>
    <t>Schwaibach</t>
  </si>
  <si>
    <t>Rosi</t>
  </si>
  <si>
    <t>Laufnacht</t>
  </si>
  <si>
    <t>Sand</t>
  </si>
  <si>
    <t>Anne Lise</t>
  </si>
  <si>
    <t>Tschiggfrei</t>
  </si>
  <si>
    <t>Volkslauf</t>
  </si>
  <si>
    <t>Biberach</t>
  </si>
  <si>
    <t>Arno</t>
  </si>
  <si>
    <t>Kempf</t>
  </si>
  <si>
    <t>Anke</t>
  </si>
  <si>
    <t>Hermsdorf</t>
  </si>
  <si>
    <t>Kempten</t>
  </si>
  <si>
    <t>Judith</t>
  </si>
  <si>
    <t>Aberle</t>
  </si>
  <si>
    <t>Julius</t>
  </si>
  <si>
    <t>Spitzmüller</t>
  </si>
  <si>
    <t>Stefan</t>
  </si>
  <si>
    <t>Bernd</t>
  </si>
  <si>
    <t>Ehrhardt</t>
  </si>
  <si>
    <t>Stephanie</t>
  </si>
  <si>
    <t>Morath</t>
  </si>
  <si>
    <t>Britzingen</t>
  </si>
  <si>
    <t>21,095 km</t>
  </si>
  <si>
    <t>Tübingen</t>
  </si>
  <si>
    <t>Ulrich</t>
  </si>
  <si>
    <t>Benz</t>
  </si>
  <si>
    <t>Halbmarathon</t>
  </si>
  <si>
    <t>Freiburg</t>
  </si>
  <si>
    <t>Schwarzwald Marathon</t>
  </si>
  <si>
    <t>Bräunlingen</t>
  </si>
  <si>
    <t>Katja</t>
  </si>
  <si>
    <t>Bosnjak</t>
  </si>
  <si>
    <t>Berlin</t>
  </si>
  <si>
    <t>Hannemann</t>
  </si>
  <si>
    <t>Bienwald Halbmarathon</t>
  </si>
  <si>
    <t>Kandel</t>
  </si>
  <si>
    <t>Sabine</t>
  </si>
  <si>
    <t>Witschel</t>
  </si>
  <si>
    <t>Corinna</t>
  </si>
  <si>
    <t>Leible</t>
  </si>
  <si>
    <t>Pfälzerwald HM</t>
  </si>
  <si>
    <t>Pirmasens</t>
  </si>
  <si>
    <t>Julia</t>
  </si>
  <si>
    <t>Biedert</t>
  </si>
  <si>
    <t>Vienna City Halbmarathon</t>
  </si>
  <si>
    <t>Wien</t>
  </si>
  <si>
    <t>Hambrücker Lußhadtlauf</t>
  </si>
  <si>
    <t>Hambrücken</t>
  </si>
  <si>
    <t>42,195 km  (flach)</t>
  </si>
  <si>
    <t>Marathon</t>
  </si>
  <si>
    <t>Ironman Switzerland</t>
  </si>
  <si>
    <t>Thun</t>
  </si>
  <si>
    <t>Amsterdam</t>
  </si>
  <si>
    <t>Atruvia Baden-Marathon</t>
  </si>
</sst>
</file>

<file path=xl/styles.xml><?xml version="1.0" encoding="utf-8"?>
<styleSheet xmlns="http://schemas.openxmlformats.org/spreadsheetml/2006/main">
  <numFmts count="4">
    <numFmt numFmtId="164" formatCode="mm:ss.00"/>
    <numFmt numFmtId="165" formatCode="m:ss.00"/>
    <numFmt numFmtId="166" formatCode="h:mm:ss.0"/>
    <numFmt numFmtId="167" formatCode="h:mm:ss"/>
  </numFmts>
  <fonts count="11"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indexed="9"/>
      <name val="Tahoma"/>
      <family val="2"/>
    </font>
    <font>
      <b/>
      <sz val="14"/>
      <name val="Tahoma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46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</fills>
  <borders count="1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1" applyFont="1"/>
    <xf numFmtId="0" fontId="2" fillId="0" borderId="0" xfId="1" applyFont="1"/>
    <xf numFmtId="0" fontId="10" fillId="0" borderId="0" xfId="1"/>
    <xf numFmtId="14" fontId="10" fillId="0" borderId="0" xfId="1" applyNumberFormat="1"/>
    <xf numFmtId="0" fontId="5" fillId="4" borderId="3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0" fontId="7" fillId="0" borderId="2" xfId="1" applyFont="1" applyBorder="1" applyAlignment="1">
      <alignment wrapText="1"/>
    </xf>
    <xf numFmtId="14" fontId="8" fillId="0" borderId="5" xfId="1" applyNumberFormat="1" applyFont="1" applyBorder="1" applyAlignment="1">
      <alignment horizontal="center" wrapText="1"/>
    </xf>
    <xf numFmtId="0" fontId="10" fillId="0" borderId="2" xfId="1" applyBorder="1"/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/>
    </xf>
    <xf numFmtId="14" fontId="8" fillId="0" borderId="2" xfId="1" applyNumberFormat="1" applyFont="1" applyBorder="1" applyAlignment="1">
      <alignment horizont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10" fillId="0" borderId="2" xfId="1" applyFill="1" applyBorder="1"/>
    <xf numFmtId="0" fontId="6" fillId="4" borderId="10" xfId="1" applyFont="1" applyFill="1" applyBorder="1" applyAlignment="1">
      <alignment horizontal="center" vertical="center" wrapText="1"/>
    </xf>
    <xf numFmtId="166" fontId="1" fillId="0" borderId="2" xfId="1" applyNumberFormat="1" applyFont="1" applyBorder="1" applyAlignment="1">
      <alignment horizontal="center"/>
    </xf>
    <xf numFmtId="167" fontId="1" fillId="0" borderId="2" xfId="1" applyNumberFormat="1" applyFont="1" applyBorder="1" applyAlignment="1">
      <alignment horizontal="center"/>
    </xf>
    <xf numFmtId="0" fontId="3" fillId="2" borderId="0" xfId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right"/>
    </xf>
    <xf numFmtId="0" fontId="4" fillId="3" borderId="2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wrapText="1"/>
    </xf>
    <xf numFmtId="0" fontId="9" fillId="7" borderId="0" xfId="1" applyFont="1" applyFill="1" applyBorder="1" applyAlignment="1">
      <alignment horizontal="center"/>
    </xf>
    <xf numFmtId="0" fontId="9" fillId="8" borderId="0" xfId="1" applyFont="1" applyFill="1" applyBorder="1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uftreff\LG%20Brandenkopf\Ergebnisdienst\2014\Ergebnisse_2014_04_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0"/>
  <sheetViews>
    <sheetView tabSelected="1" zoomScale="155" zoomScaleNormal="155" workbookViewId="0">
      <selection activeCell="C21" sqref="C21"/>
    </sheetView>
  </sheetViews>
  <sheetFormatPr baseColWidth="10" defaultColWidth="10.7109375" defaultRowHeight="12.75"/>
  <cols>
    <col min="1" max="1" width="13.85546875" style="1" customWidth="1"/>
    <col min="2" max="2" width="11.42578125" style="2" customWidth="1"/>
    <col min="3" max="3" width="17" style="1" customWidth="1"/>
    <col min="4" max="4" width="13.7109375" style="1" customWidth="1"/>
    <col min="5" max="5" width="0" style="2" hidden="1" customWidth="1"/>
    <col min="6" max="6" width="22.85546875" style="2" customWidth="1"/>
    <col min="7" max="7" width="19.7109375" style="2" customWidth="1"/>
    <col min="8" max="8" width="12.42578125" style="3" customWidth="1"/>
    <col min="9" max="16384" width="10.7109375" style="3"/>
  </cols>
  <sheetData>
    <row r="1" spans="1:9" ht="20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>
      <c r="G2" s="28" t="s">
        <v>1</v>
      </c>
      <c r="H2" s="28"/>
      <c r="I2" s="4">
        <v>44926</v>
      </c>
    </row>
    <row r="4" spans="1:9" ht="18" customHeight="1">
      <c r="A4" s="29" t="s">
        <v>2</v>
      </c>
      <c r="B4" s="29"/>
      <c r="C4" s="29"/>
      <c r="D4" s="29"/>
      <c r="E4" s="29"/>
      <c r="F4" s="29"/>
      <c r="G4" s="29"/>
      <c r="H4" s="29"/>
      <c r="I4" s="29"/>
    </row>
    <row r="5" spans="1:9" ht="24">
      <c r="A5" s="5" t="s">
        <v>3</v>
      </c>
      <c r="B5" s="6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6" t="s">
        <v>9</v>
      </c>
      <c r="H5" s="7" t="s">
        <v>10</v>
      </c>
      <c r="I5" s="6" t="s">
        <v>11</v>
      </c>
    </row>
    <row r="6" spans="1:9">
      <c r="A6" s="8">
        <v>1.0607638888888889E-2</v>
      </c>
      <c r="B6" s="9">
        <f>A6/5</f>
        <v>2.1215277777777777E-3</v>
      </c>
      <c r="C6" s="10" t="s">
        <v>12</v>
      </c>
      <c r="D6" s="10" t="s">
        <v>13</v>
      </c>
      <c r="E6" s="11"/>
      <c r="F6" s="12" t="s">
        <v>14</v>
      </c>
      <c r="G6" s="12" t="s">
        <v>15</v>
      </c>
      <c r="H6" s="13">
        <v>44688</v>
      </c>
      <c r="I6" s="14"/>
    </row>
    <row r="7" spans="1:9">
      <c r="A7" s="8">
        <v>1.3921180555555555E-2</v>
      </c>
      <c r="B7" s="9">
        <f>A7/5</f>
        <v>2.784236111111111E-3</v>
      </c>
      <c r="C7" s="10" t="s">
        <v>16</v>
      </c>
      <c r="D7" s="10" t="s">
        <v>17</v>
      </c>
      <c r="E7" s="11"/>
      <c r="F7" s="12" t="s">
        <v>18</v>
      </c>
      <c r="G7" s="12" t="s">
        <v>19</v>
      </c>
      <c r="H7" s="13">
        <v>44754</v>
      </c>
      <c r="I7" s="14"/>
    </row>
    <row r="8" spans="1:9">
      <c r="A8" s="8">
        <v>1.4019791666666665E-2</v>
      </c>
      <c r="B8" s="9">
        <f>A8/5</f>
        <v>2.8039583333333328E-3</v>
      </c>
      <c r="C8" s="10" t="s">
        <v>20</v>
      </c>
      <c r="D8" s="10" t="s">
        <v>21</v>
      </c>
      <c r="E8" s="11"/>
      <c r="F8" s="12" t="s">
        <v>18</v>
      </c>
      <c r="G8" s="12" t="s">
        <v>19</v>
      </c>
      <c r="H8" s="13">
        <v>44754</v>
      </c>
      <c r="I8" s="14"/>
    </row>
    <row r="9" spans="1:9">
      <c r="A9" s="8">
        <v>1.6129629629629629E-2</v>
      </c>
      <c r="B9" s="9">
        <f>A9/5</f>
        <v>3.2259259259259259E-3</v>
      </c>
      <c r="C9" s="10" t="s">
        <v>22</v>
      </c>
      <c r="D9" s="10" t="s">
        <v>23</v>
      </c>
      <c r="E9" s="11"/>
      <c r="F9" s="12" t="s">
        <v>18</v>
      </c>
      <c r="G9" s="12" t="s">
        <v>19</v>
      </c>
      <c r="H9" s="13">
        <v>44754</v>
      </c>
      <c r="I9" s="14"/>
    </row>
    <row r="10" spans="1:9">
      <c r="A10" s="8">
        <v>1.6656018518518518E-2</v>
      </c>
      <c r="B10" s="9">
        <f>A10/5</f>
        <v>3.3312037037037034E-3</v>
      </c>
      <c r="C10" s="10" t="s">
        <v>24</v>
      </c>
      <c r="D10" s="10" t="s">
        <v>25</v>
      </c>
      <c r="E10" s="11"/>
      <c r="F10" s="12" t="s">
        <v>18</v>
      </c>
      <c r="G10" s="12" t="s">
        <v>19</v>
      </c>
      <c r="H10" s="13">
        <v>44754</v>
      </c>
      <c r="I10" s="14"/>
    </row>
    <row r="11" spans="1:9" ht="18" customHeight="1">
      <c r="A11" s="30" t="s">
        <v>26</v>
      </c>
      <c r="B11" s="30"/>
      <c r="C11" s="30"/>
      <c r="D11" s="30"/>
      <c r="E11" s="30"/>
      <c r="F11" s="30"/>
      <c r="G11" s="30"/>
      <c r="H11" s="30"/>
      <c r="I11" s="30"/>
    </row>
    <row r="12" spans="1:9" ht="24">
      <c r="A12" s="15" t="s">
        <v>3</v>
      </c>
      <c r="B12" s="16" t="s">
        <v>4</v>
      </c>
      <c r="C12" s="15" t="s">
        <v>5</v>
      </c>
      <c r="D12" s="15" t="s">
        <v>6</v>
      </c>
      <c r="E12" s="16" t="s">
        <v>7</v>
      </c>
      <c r="F12" s="16" t="s">
        <v>8</v>
      </c>
      <c r="G12" s="16" t="s">
        <v>9</v>
      </c>
      <c r="H12" s="17" t="s">
        <v>10</v>
      </c>
      <c r="I12" s="18" t="s">
        <v>11</v>
      </c>
    </row>
    <row r="13" spans="1:9">
      <c r="A13" s="8">
        <v>1.0229282407407407E-2</v>
      </c>
      <c r="B13" s="19">
        <f>A13/5</f>
        <v>2.0458564814814814E-3</v>
      </c>
      <c r="C13" s="10" t="s">
        <v>12</v>
      </c>
      <c r="D13" s="10" t="s">
        <v>13</v>
      </c>
      <c r="E13" s="11" t="s">
        <v>27</v>
      </c>
      <c r="F13" s="12" t="s">
        <v>28</v>
      </c>
      <c r="G13" s="12" t="s">
        <v>29</v>
      </c>
      <c r="H13" s="20">
        <v>44702</v>
      </c>
      <c r="I13" s="14"/>
    </row>
    <row r="14" spans="1:9">
      <c r="A14" s="8">
        <v>1.5671296296296298E-2</v>
      </c>
      <c r="B14" s="19">
        <f>A14/5</f>
        <v>3.1342592592592594E-3</v>
      </c>
      <c r="C14" s="10" t="s">
        <v>30</v>
      </c>
      <c r="D14" s="10" t="s">
        <v>31</v>
      </c>
      <c r="E14" s="11"/>
      <c r="F14" s="12" t="s">
        <v>32</v>
      </c>
      <c r="G14" s="12" t="s">
        <v>33</v>
      </c>
      <c r="H14" s="20">
        <v>44884</v>
      </c>
      <c r="I14" s="14"/>
    </row>
    <row r="15" spans="1:9" ht="18" customHeight="1">
      <c r="A15" s="31" t="s">
        <v>34</v>
      </c>
      <c r="B15" s="31"/>
      <c r="C15" s="31"/>
      <c r="D15" s="31"/>
      <c r="E15" s="31"/>
      <c r="F15" s="31"/>
      <c r="G15" s="31"/>
      <c r="H15" s="31"/>
      <c r="I15" s="31"/>
    </row>
    <row r="16" spans="1:9" ht="24">
      <c r="A16" s="21" t="s">
        <v>3</v>
      </c>
      <c r="B16" s="18" t="s">
        <v>4</v>
      </c>
      <c r="C16" s="21" t="s">
        <v>5</v>
      </c>
      <c r="D16" s="21" t="s">
        <v>6</v>
      </c>
      <c r="E16" s="18" t="s">
        <v>7</v>
      </c>
      <c r="F16" s="18" t="s">
        <v>8</v>
      </c>
      <c r="G16" s="18" t="s">
        <v>9</v>
      </c>
      <c r="H16" s="22" t="s">
        <v>10</v>
      </c>
      <c r="I16" s="18" t="s">
        <v>11</v>
      </c>
    </row>
    <row r="17" spans="1:9">
      <c r="A17" s="8">
        <v>2.1261574074074075E-2</v>
      </c>
      <c r="B17" s="9">
        <f t="shared" ref="B17:B62" si="0">A17/10</f>
        <v>2.1261574074074073E-3</v>
      </c>
      <c r="C17" s="10" t="s">
        <v>12</v>
      </c>
      <c r="D17" s="10" t="s">
        <v>13</v>
      </c>
      <c r="E17" s="11"/>
      <c r="F17" s="12" t="s">
        <v>35</v>
      </c>
      <c r="G17" s="12" t="s">
        <v>36</v>
      </c>
      <c r="H17" s="13">
        <v>44843</v>
      </c>
      <c r="I17" s="8"/>
    </row>
    <row r="18" spans="1:9">
      <c r="A18" s="8">
        <v>2.3287037037037037E-2</v>
      </c>
      <c r="B18" s="9">
        <f t="shared" si="0"/>
        <v>2.3287037037037035E-3</v>
      </c>
      <c r="C18" s="10" t="s">
        <v>37</v>
      </c>
      <c r="D18" s="10" t="s">
        <v>38</v>
      </c>
      <c r="E18" s="11"/>
      <c r="F18" s="12" t="s">
        <v>39</v>
      </c>
      <c r="G18" s="12" t="s">
        <v>40</v>
      </c>
      <c r="H18" s="13">
        <v>44618</v>
      </c>
      <c r="I18" s="8"/>
    </row>
    <row r="19" spans="1:9">
      <c r="A19" s="8">
        <v>2.4502314814814814E-2</v>
      </c>
      <c r="B19" s="9">
        <f t="shared" si="0"/>
        <v>2.4502314814814812E-3</v>
      </c>
      <c r="C19" s="10" t="s">
        <v>41</v>
      </c>
      <c r="D19" s="10" t="s">
        <v>42</v>
      </c>
      <c r="E19" s="11"/>
      <c r="F19" s="12" t="s">
        <v>43</v>
      </c>
      <c r="G19" s="12" t="s">
        <v>44</v>
      </c>
      <c r="H19" s="13">
        <v>44736</v>
      </c>
      <c r="I19" s="8"/>
    </row>
    <row r="20" spans="1:9">
      <c r="A20" s="8">
        <v>2.4756944444444446E-2</v>
      </c>
      <c r="B20" s="9">
        <f t="shared" si="0"/>
        <v>2.4756944444444444E-3</v>
      </c>
      <c r="C20" s="10" t="s">
        <v>45</v>
      </c>
      <c r="D20" s="10" t="s">
        <v>46</v>
      </c>
      <c r="E20" s="11"/>
      <c r="F20" s="12" t="s">
        <v>43</v>
      </c>
      <c r="G20" s="12" t="s">
        <v>44</v>
      </c>
      <c r="H20" s="13">
        <v>44736</v>
      </c>
      <c r="I20" s="8"/>
    </row>
    <row r="21" spans="1:9">
      <c r="A21" s="8">
        <v>2.5324074074074075E-2</v>
      </c>
      <c r="B21" s="9">
        <f t="shared" si="0"/>
        <v>2.5324074074074077E-3</v>
      </c>
      <c r="C21" s="10" t="s">
        <v>47</v>
      </c>
      <c r="D21" s="10" t="s">
        <v>48</v>
      </c>
      <c r="E21" s="11"/>
      <c r="F21" s="12" t="s">
        <v>49</v>
      </c>
      <c r="G21" s="12" t="s">
        <v>50</v>
      </c>
      <c r="H21" s="13">
        <v>44681</v>
      </c>
      <c r="I21" s="8"/>
    </row>
    <row r="22" spans="1:9">
      <c r="A22" s="8">
        <v>2.7002314814814816E-2</v>
      </c>
      <c r="B22" s="9">
        <f t="shared" si="0"/>
        <v>2.7002314814814814E-3</v>
      </c>
      <c r="C22" s="10" t="s">
        <v>51</v>
      </c>
      <c r="D22" s="10" t="s">
        <v>52</v>
      </c>
      <c r="E22" s="11"/>
      <c r="F22" s="12" t="s">
        <v>53</v>
      </c>
      <c r="G22" s="12" t="s">
        <v>54</v>
      </c>
      <c r="H22" s="13">
        <v>44913</v>
      </c>
      <c r="I22" s="8"/>
    </row>
    <row r="23" spans="1:9">
      <c r="A23" s="8">
        <v>2.943287037037037E-2</v>
      </c>
      <c r="B23" s="9">
        <f t="shared" si="0"/>
        <v>2.9432870370370368E-3</v>
      </c>
      <c r="C23" s="10" t="s">
        <v>55</v>
      </c>
      <c r="D23" s="10" t="s">
        <v>56</v>
      </c>
      <c r="E23" s="11"/>
      <c r="F23" s="12" t="s">
        <v>53</v>
      </c>
      <c r="G23" s="12" t="s">
        <v>54</v>
      </c>
      <c r="H23" s="13">
        <v>44913</v>
      </c>
      <c r="I23" s="8"/>
    </row>
    <row r="24" spans="1:9">
      <c r="A24" s="8">
        <v>3.005787037037037E-2</v>
      </c>
      <c r="B24" s="9">
        <f t="shared" si="0"/>
        <v>3.0057870370370368E-3</v>
      </c>
      <c r="C24" s="10" t="s">
        <v>57</v>
      </c>
      <c r="D24" s="10" t="s">
        <v>58</v>
      </c>
      <c r="E24" s="11"/>
      <c r="F24" s="12" t="s">
        <v>59</v>
      </c>
      <c r="G24" s="12" t="s">
        <v>60</v>
      </c>
      <c r="H24" s="13">
        <v>44926</v>
      </c>
      <c r="I24" s="8"/>
    </row>
    <row r="25" spans="1:9">
      <c r="A25" s="8">
        <v>3.2210648148148148E-2</v>
      </c>
      <c r="B25" s="9">
        <f t="shared" si="0"/>
        <v>3.2210648148148146E-3</v>
      </c>
      <c r="C25" s="10" t="s">
        <v>30</v>
      </c>
      <c r="D25" s="10" t="s">
        <v>31</v>
      </c>
      <c r="E25" s="11"/>
      <c r="F25" s="12" t="s">
        <v>53</v>
      </c>
      <c r="G25" s="12" t="s">
        <v>54</v>
      </c>
      <c r="H25" s="13">
        <v>44913</v>
      </c>
      <c r="I25" s="8"/>
    </row>
    <row r="26" spans="1:9">
      <c r="A26" s="8">
        <v>3.2663194444444446E-2</v>
      </c>
      <c r="B26" s="9">
        <f t="shared" si="0"/>
        <v>3.2663194444444445E-3</v>
      </c>
      <c r="C26" s="10" t="s">
        <v>61</v>
      </c>
      <c r="D26" s="10" t="s">
        <v>56</v>
      </c>
      <c r="E26" s="11"/>
      <c r="F26" s="12" t="s">
        <v>62</v>
      </c>
      <c r="G26" s="12" t="s">
        <v>63</v>
      </c>
      <c r="H26" s="13">
        <v>44807</v>
      </c>
      <c r="I26" s="8"/>
    </row>
    <row r="27" spans="1:9">
      <c r="A27" s="8">
        <v>3.3194444444444443E-2</v>
      </c>
      <c r="B27" s="9">
        <f t="shared" si="0"/>
        <v>3.3194444444444443E-3</v>
      </c>
      <c r="C27" s="10" t="s">
        <v>64</v>
      </c>
      <c r="D27" s="10" t="s">
        <v>65</v>
      </c>
      <c r="E27" s="11"/>
      <c r="F27" s="12" t="s">
        <v>66</v>
      </c>
      <c r="G27" s="12" t="s">
        <v>67</v>
      </c>
      <c r="H27" s="13">
        <v>44674</v>
      </c>
      <c r="I27" s="8"/>
    </row>
    <row r="28" spans="1:9">
      <c r="A28" s="8">
        <v>3.3796296296296297E-2</v>
      </c>
      <c r="B28" s="9">
        <f t="shared" si="0"/>
        <v>3.3796296296296296E-3</v>
      </c>
      <c r="C28" s="10" t="s">
        <v>68</v>
      </c>
      <c r="D28" s="10" t="s">
        <v>69</v>
      </c>
      <c r="E28" s="11"/>
      <c r="F28" s="12" t="s">
        <v>59</v>
      </c>
      <c r="G28" s="12" t="s">
        <v>60</v>
      </c>
      <c r="H28" s="13">
        <v>44926</v>
      </c>
      <c r="I28" s="8"/>
    </row>
    <row r="29" spans="1:9">
      <c r="A29" s="8">
        <v>3.4548611111111113E-2</v>
      </c>
      <c r="B29" s="9">
        <f t="shared" si="0"/>
        <v>3.4548611111111112E-3</v>
      </c>
      <c r="C29" s="10" t="s">
        <v>70</v>
      </c>
      <c r="D29" s="10" t="s">
        <v>71</v>
      </c>
      <c r="E29" s="11"/>
      <c r="F29" s="12" t="s">
        <v>32</v>
      </c>
      <c r="G29" s="12" t="s">
        <v>33</v>
      </c>
      <c r="H29" s="13">
        <v>44884</v>
      </c>
      <c r="I29" s="8"/>
    </row>
    <row r="30" spans="1:9">
      <c r="A30" s="8">
        <v>3.4675925925925923E-2</v>
      </c>
      <c r="B30" s="9">
        <f t="shared" si="0"/>
        <v>3.4675925925925924E-3</v>
      </c>
      <c r="C30" s="10" t="s">
        <v>24</v>
      </c>
      <c r="D30" s="10" t="s">
        <v>25</v>
      </c>
      <c r="E30" s="11"/>
      <c r="F30" s="12" t="s">
        <v>43</v>
      </c>
      <c r="G30" s="12" t="s">
        <v>44</v>
      </c>
      <c r="H30" s="13">
        <v>44736</v>
      </c>
      <c r="I30" s="8"/>
    </row>
    <row r="31" spans="1:9">
      <c r="A31" s="8">
        <v>3.4791666666666665E-2</v>
      </c>
      <c r="B31" s="9">
        <f t="shared" si="0"/>
        <v>3.4791666666666664E-3</v>
      </c>
      <c r="C31" s="10" t="s">
        <v>22</v>
      </c>
      <c r="D31" s="10" t="s">
        <v>23</v>
      </c>
      <c r="E31" s="11"/>
      <c r="F31" s="12" t="s">
        <v>59</v>
      </c>
      <c r="G31" s="12" t="s">
        <v>72</v>
      </c>
      <c r="H31" s="13">
        <v>44926</v>
      </c>
      <c r="I31" s="8"/>
    </row>
    <row r="32" spans="1:9">
      <c r="A32" s="8">
        <v>3.4826388888888886E-2</v>
      </c>
      <c r="B32" s="9">
        <f t="shared" si="0"/>
        <v>3.4826388888888884E-3</v>
      </c>
      <c r="C32" s="10" t="s">
        <v>73</v>
      </c>
      <c r="D32" s="10" t="s">
        <v>74</v>
      </c>
      <c r="E32" s="11"/>
      <c r="F32" s="12" t="s">
        <v>59</v>
      </c>
      <c r="G32" s="12" t="s">
        <v>60</v>
      </c>
      <c r="H32" s="13">
        <v>44926</v>
      </c>
      <c r="I32" s="8"/>
    </row>
    <row r="33" spans="1:9" hidden="1">
      <c r="A33" s="8"/>
      <c r="B33" s="9">
        <f t="shared" si="0"/>
        <v>0</v>
      </c>
      <c r="C33" s="10"/>
      <c r="D33" s="10"/>
      <c r="E33" s="11"/>
      <c r="F33" s="12"/>
      <c r="G33" s="12"/>
      <c r="H33" s="13"/>
      <c r="I33" s="23"/>
    </row>
    <row r="34" spans="1:9" hidden="1">
      <c r="A34" s="8"/>
      <c r="B34" s="9">
        <f t="shared" si="0"/>
        <v>0</v>
      </c>
      <c r="C34" s="10"/>
      <c r="D34" s="10"/>
      <c r="E34" s="11"/>
      <c r="F34" s="12"/>
      <c r="G34" s="12"/>
      <c r="H34" s="13"/>
      <c r="I34" s="23"/>
    </row>
    <row r="35" spans="1:9" hidden="1">
      <c r="A35" s="8"/>
      <c r="B35" s="9">
        <f t="shared" si="0"/>
        <v>0</v>
      </c>
      <c r="C35" s="10"/>
      <c r="D35" s="10"/>
      <c r="E35" s="11"/>
      <c r="F35" s="12"/>
      <c r="G35" s="12"/>
      <c r="H35" s="13"/>
      <c r="I35" s="23"/>
    </row>
    <row r="36" spans="1:9" hidden="1">
      <c r="A36" s="8"/>
      <c r="B36" s="9">
        <f t="shared" si="0"/>
        <v>0</v>
      </c>
      <c r="C36" s="10"/>
      <c r="D36" s="10"/>
      <c r="E36" s="11"/>
      <c r="F36" s="12"/>
      <c r="G36" s="12"/>
      <c r="H36" s="13"/>
      <c r="I36" s="23"/>
    </row>
    <row r="37" spans="1:9" hidden="1">
      <c r="A37" s="8"/>
      <c r="B37" s="9">
        <f t="shared" si="0"/>
        <v>0</v>
      </c>
      <c r="C37" s="10"/>
      <c r="D37" s="10"/>
      <c r="E37" s="11"/>
      <c r="F37" s="12"/>
      <c r="G37" s="12"/>
      <c r="H37" s="13"/>
      <c r="I37" s="23"/>
    </row>
    <row r="38" spans="1:9" hidden="1">
      <c r="A38" s="8"/>
      <c r="B38" s="9">
        <f t="shared" si="0"/>
        <v>0</v>
      </c>
      <c r="C38" s="10"/>
      <c r="D38" s="10"/>
      <c r="E38" s="11"/>
      <c r="F38" s="12"/>
      <c r="G38" s="12"/>
      <c r="H38" s="13"/>
      <c r="I38" s="23"/>
    </row>
    <row r="39" spans="1:9" hidden="1">
      <c r="A39" s="8"/>
      <c r="B39" s="9">
        <f t="shared" si="0"/>
        <v>0</v>
      </c>
      <c r="C39" s="10"/>
      <c r="D39" s="10"/>
      <c r="E39" s="11"/>
      <c r="F39" s="12"/>
      <c r="G39" s="12"/>
      <c r="H39" s="13"/>
      <c r="I39" s="23"/>
    </row>
    <row r="40" spans="1:9" hidden="1">
      <c r="A40" s="8"/>
      <c r="B40" s="9">
        <f t="shared" si="0"/>
        <v>0</v>
      </c>
      <c r="C40" s="10"/>
      <c r="D40" s="10"/>
      <c r="E40" s="11"/>
      <c r="F40" s="12"/>
      <c r="G40" s="12"/>
      <c r="H40" s="13"/>
      <c r="I40" s="23"/>
    </row>
    <row r="41" spans="1:9" hidden="1">
      <c r="A41" s="8"/>
      <c r="B41" s="9">
        <f t="shared" si="0"/>
        <v>0</v>
      </c>
      <c r="C41" s="10"/>
      <c r="D41" s="10"/>
      <c r="E41" s="11"/>
      <c r="F41" s="12"/>
      <c r="G41" s="12"/>
      <c r="H41" s="13"/>
      <c r="I41" s="23"/>
    </row>
    <row r="42" spans="1:9" hidden="1">
      <c r="A42" s="8"/>
      <c r="B42" s="9">
        <f t="shared" si="0"/>
        <v>0</v>
      </c>
      <c r="C42" s="10"/>
      <c r="D42" s="10"/>
      <c r="E42" s="11"/>
      <c r="F42" s="12"/>
      <c r="G42" s="12"/>
      <c r="H42" s="13"/>
      <c r="I42" s="23"/>
    </row>
    <row r="43" spans="1:9" hidden="1">
      <c r="A43" s="8"/>
      <c r="B43" s="9">
        <f t="shared" si="0"/>
        <v>0</v>
      </c>
      <c r="C43" s="10"/>
      <c r="D43" s="10"/>
      <c r="E43" s="11"/>
      <c r="F43" s="12"/>
      <c r="G43" s="12"/>
      <c r="H43" s="13"/>
      <c r="I43" s="23"/>
    </row>
    <row r="44" spans="1:9" hidden="1">
      <c r="A44" s="8"/>
      <c r="B44" s="9">
        <f t="shared" si="0"/>
        <v>0</v>
      </c>
      <c r="C44" s="10"/>
      <c r="D44" s="10"/>
      <c r="E44" s="11"/>
      <c r="F44" s="12"/>
      <c r="G44" s="12"/>
      <c r="H44" s="13"/>
      <c r="I44" s="23"/>
    </row>
    <row r="45" spans="1:9" hidden="1">
      <c r="A45" s="8"/>
      <c r="B45" s="9">
        <f t="shared" si="0"/>
        <v>0</v>
      </c>
      <c r="C45" s="10"/>
      <c r="D45" s="10"/>
      <c r="E45" s="11"/>
      <c r="F45" s="12"/>
      <c r="G45" s="12"/>
      <c r="H45" s="13"/>
      <c r="I45" s="23"/>
    </row>
    <row r="46" spans="1:9" hidden="1">
      <c r="A46" s="8"/>
      <c r="B46" s="9">
        <f t="shared" si="0"/>
        <v>0</v>
      </c>
      <c r="C46" s="10"/>
      <c r="D46" s="10"/>
      <c r="E46" s="11"/>
      <c r="F46" s="12"/>
      <c r="G46" s="12"/>
      <c r="H46" s="13"/>
      <c r="I46" s="23"/>
    </row>
    <row r="47" spans="1:9" hidden="1">
      <c r="A47" s="8"/>
      <c r="B47" s="9">
        <f t="shared" si="0"/>
        <v>0</v>
      </c>
      <c r="C47" s="10"/>
      <c r="D47" s="10"/>
      <c r="E47" s="11"/>
      <c r="F47" s="12"/>
      <c r="G47" s="12"/>
      <c r="H47" s="13"/>
      <c r="I47" s="23"/>
    </row>
    <row r="48" spans="1:9" hidden="1">
      <c r="A48" s="8"/>
      <c r="B48" s="9">
        <f t="shared" si="0"/>
        <v>0</v>
      </c>
      <c r="C48" s="10"/>
      <c r="D48" s="10"/>
      <c r="E48" s="11"/>
      <c r="F48" s="12"/>
      <c r="G48" s="12"/>
      <c r="H48" s="13"/>
      <c r="I48" s="23"/>
    </row>
    <row r="49" spans="1:9" hidden="1">
      <c r="A49" s="8"/>
      <c r="B49" s="9">
        <f t="shared" si="0"/>
        <v>0</v>
      </c>
      <c r="C49" s="10"/>
      <c r="D49" s="10"/>
      <c r="E49" s="11"/>
      <c r="F49" s="12"/>
      <c r="G49" s="12"/>
      <c r="H49" s="13"/>
      <c r="I49" s="23"/>
    </row>
    <row r="50" spans="1:9" hidden="1">
      <c r="A50" s="8"/>
      <c r="B50" s="9">
        <f t="shared" si="0"/>
        <v>0</v>
      </c>
      <c r="C50" s="10"/>
      <c r="D50" s="10"/>
      <c r="E50" s="11"/>
      <c r="F50" s="12"/>
      <c r="G50" s="12"/>
      <c r="H50" s="13"/>
      <c r="I50" s="23"/>
    </row>
    <row r="51" spans="1:9" hidden="1">
      <c r="A51" s="8"/>
      <c r="B51" s="9">
        <f t="shared" si="0"/>
        <v>0</v>
      </c>
      <c r="C51" s="10"/>
      <c r="D51" s="10"/>
      <c r="E51" s="11"/>
      <c r="F51" s="12"/>
      <c r="G51" s="12"/>
      <c r="H51" s="13"/>
      <c r="I51" s="23"/>
    </row>
    <row r="52" spans="1:9" hidden="1">
      <c r="A52" s="8"/>
      <c r="B52" s="9">
        <f t="shared" si="0"/>
        <v>0</v>
      </c>
      <c r="C52" s="10"/>
      <c r="D52" s="10"/>
      <c r="E52" s="11"/>
      <c r="F52" s="12"/>
      <c r="G52" s="12"/>
      <c r="H52" s="13"/>
      <c r="I52" s="23"/>
    </row>
    <row r="53" spans="1:9" hidden="1">
      <c r="A53" s="8"/>
      <c r="B53" s="9">
        <f t="shared" si="0"/>
        <v>0</v>
      </c>
      <c r="C53" s="10"/>
      <c r="D53" s="10"/>
      <c r="E53" s="11"/>
      <c r="F53" s="12"/>
      <c r="G53" s="12"/>
      <c r="H53" s="13"/>
      <c r="I53" s="23"/>
    </row>
    <row r="54" spans="1:9" hidden="1">
      <c r="A54" s="8"/>
      <c r="B54" s="9">
        <f t="shared" si="0"/>
        <v>0</v>
      </c>
      <c r="C54" s="10"/>
      <c r="D54" s="10"/>
      <c r="E54" s="11"/>
      <c r="F54" s="12"/>
      <c r="G54" s="12"/>
      <c r="H54" s="13"/>
      <c r="I54" s="23"/>
    </row>
    <row r="55" spans="1:9" hidden="1">
      <c r="A55" s="8"/>
      <c r="B55" s="9">
        <f t="shared" si="0"/>
        <v>0</v>
      </c>
      <c r="C55" s="10"/>
      <c r="D55" s="10"/>
      <c r="E55" s="11"/>
      <c r="F55" s="12"/>
      <c r="G55" s="12"/>
      <c r="H55" s="13"/>
      <c r="I55" s="23"/>
    </row>
    <row r="56" spans="1:9" hidden="1">
      <c r="A56" s="8"/>
      <c r="B56" s="9">
        <f t="shared" si="0"/>
        <v>0</v>
      </c>
      <c r="C56" s="10"/>
      <c r="D56" s="10"/>
      <c r="E56" s="11"/>
      <c r="F56" s="12"/>
      <c r="G56" s="12"/>
      <c r="H56" s="13"/>
      <c r="I56" s="23"/>
    </row>
    <row r="57" spans="1:9" hidden="1">
      <c r="A57" s="8"/>
      <c r="B57" s="9">
        <f t="shared" si="0"/>
        <v>0</v>
      </c>
      <c r="C57" s="10"/>
      <c r="D57" s="10"/>
      <c r="E57" s="11"/>
      <c r="F57" s="12"/>
      <c r="G57" s="12"/>
      <c r="H57" s="13"/>
      <c r="I57" s="23"/>
    </row>
    <row r="58" spans="1:9" hidden="1">
      <c r="A58" s="8"/>
      <c r="B58" s="9">
        <f t="shared" si="0"/>
        <v>0</v>
      </c>
      <c r="C58" s="10"/>
      <c r="D58" s="10"/>
      <c r="E58" s="11"/>
      <c r="F58" s="12"/>
      <c r="G58" s="12"/>
      <c r="H58" s="13"/>
      <c r="I58" s="23"/>
    </row>
    <row r="59" spans="1:9">
      <c r="A59" s="8">
        <v>3.6747685185185182E-2</v>
      </c>
      <c r="B59" s="9">
        <f t="shared" si="0"/>
        <v>3.6747685185185182E-3</v>
      </c>
      <c r="C59" s="10" t="s">
        <v>75</v>
      </c>
      <c r="D59" s="10" t="s">
        <v>76</v>
      </c>
      <c r="E59" s="11"/>
      <c r="F59" s="12" t="s">
        <v>59</v>
      </c>
      <c r="G59" s="12" t="s">
        <v>60</v>
      </c>
      <c r="H59" s="13">
        <v>44926</v>
      </c>
      <c r="I59" s="23"/>
    </row>
    <row r="60" spans="1:9">
      <c r="A60" s="8">
        <v>3.6805555555555557E-2</v>
      </c>
      <c r="B60" s="9">
        <f t="shared" si="0"/>
        <v>3.6805555555555558E-3</v>
      </c>
      <c r="C60" s="10" t="s">
        <v>77</v>
      </c>
      <c r="D60" s="10" t="s">
        <v>48</v>
      </c>
      <c r="E60" s="11"/>
      <c r="F60" s="12" t="s">
        <v>59</v>
      </c>
      <c r="G60" s="12" t="s">
        <v>60</v>
      </c>
      <c r="H60" s="13">
        <v>44926</v>
      </c>
      <c r="I60" s="23"/>
    </row>
    <row r="61" spans="1:9">
      <c r="A61" s="8">
        <v>3.7135416666666671E-2</v>
      </c>
      <c r="B61" s="9">
        <f t="shared" si="0"/>
        <v>3.7135416666666671E-3</v>
      </c>
      <c r="C61" s="10" t="s">
        <v>78</v>
      </c>
      <c r="D61" s="10" t="s">
        <v>79</v>
      </c>
      <c r="E61" s="11"/>
      <c r="F61" s="12" t="s">
        <v>28</v>
      </c>
      <c r="G61" s="12" t="s">
        <v>63</v>
      </c>
      <c r="H61" s="13">
        <v>44807</v>
      </c>
      <c r="I61" s="23"/>
    </row>
    <row r="62" spans="1:9">
      <c r="A62" s="8">
        <v>3.7314814814814815E-2</v>
      </c>
      <c r="B62" s="9">
        <f t="shared" si="0"/>
        <v>3.7314814814814815E-3</v>
      </c>
      <c r="C62" s="10" t="s">
        <v>80</v>
      </c>
      <c r="D62" s="10" t="s">
        <v>81</v>
      </c>
      <c r="E62" s="11"/>
      <c r="F62" s="12" t="s">
        <v>59</v>
      </c>
      <c r="G62" s="12" t="s">
        <v>82</v>
      </c>
      <c r="H62" s="13">
        <v>44926</v>
      </c>
      <c r="I62" s="23"/>
    </row>
    <row r="63" spans="1:9" ht="18" customHeight="1">
      <c r="A63" s="32" t="s">
        <v>83</v>
      </c>
      <c r="B63" s="32"/>
      <c r="C63" s="32"/>
      <c r="D63" s="32"/>
      <c r="E63" s="32"/>
      <c r="F63" s="32"/>
      <c r="G63" s="32"/>
      <c r="H63" s="32"/>
      <c r="I63" s="32"/>
    </row>
    <row r="64" spans="1:9" ht="24">
      <c r="A64" s="21" t="s">
        <v>3</v>
      </c>
      <c r="B64" s="18" t="s">
        <v>4</v>
      </c>
      <c r="C64" s="21" t="s">
        <v>5</v>
      </c>
      <c r="D64" s="21" t="s">
        <v>6</v>
      </c>
      <c r="E64" s="18" t="s">
        <v>7</v>
      </c>
      <c r="F64" s="18" t="s">
        <v>8</v>
      </c>
      <c r="G64" s="18" t="s">
        <v>9</v>
      </c>
      <c r="H64" s="21" t="s">
        <v>10</v>
      </c>
      <c r="I64" s="24" t="s">
        <v>11</v>
      </c>
    </row>
    <row r="65" spans="1:9">
      <c r="A65" s="25">
        <v>5.4120370370370367E-2</v>
      </c>
      <c r="B65" s="9">
        <f t="shared" ref="B65:B80" si="1">A65/21.098</f>
        <v>2.5651896089852293E-3</v>
      </c>
      <c r="C65" s="10" t="s">
        <v>37</v>
      </c>
      <c r="D65" s="10" t="s">
        <v>38</v>
      </c>
      <c r="E65" s="11"/>
      <c r="F65" s="12" t="s">
        <v>32</v>
      </c>
      <c r="G65" s="12" t="s">
        <v>84</v>
      </c>
      <c r="H65" s="13">
        <v>44899</v>
      </c>
      <c r="I65" s="25"/>
    </row>
    <row r="66" spans="1:9">
      <c r="A66" s="25">
        <v>5.4143518518518514E-2</v>
      </c>
      <c r="B66" s="9">
        <f t="shared" si="1"/>
        <v>2.5662867816152487E-3</v>
      </c>
      <c r="C66" s="10" t="s">
        <v>85</v>
      </c>
      <c r="D66" s="10" t="s">
        <v>86</v>
      </c>
      <c r="E66" s="11"/>
      <c r="F66" s="12" t="s">
        <v>87</v>
      </c>
      <c r="G66" s="12" t="s">
        <v>88</v>
      </c>
      <c r="H66" s="13">
        <v>44654</v>
      </c>
      <c r="I66" s="25"/>
    </row>
    <row r="67" spans="1:9">
      <c r="A67" s="25">
        <v>5.4560185185185184E-2</v>
      </c>
      <c r="B67" s="9">
        <f t="shared" si="1"/>
        <v>2.5860358889555971E-3</v>
      </c>
      <c r="C67" s="10" t="s">
        <v>45</v>
      </c>
      <c r="D67" s="10" t="s">
        <v>46</v>
      </c>
      <c r="E67" s="11"/>
      <c r="F67" s="12" t="s">
        <v>87</v>
      </c>
      <c r="G67" s="12" t="s">
        <v>88</v>
      </c>
      <c r="H67" s="13">
        <v>44654</v>
      </c>
      <c r="I67" s="25"/>
    </row>
    <row r="68" spans="1:9">
      <c r="A68" s="25">
        <v>5.6817129629629627E-2</v>
      </c>
      <c r="B68" s="9">
        <f t="shared" si="1"/>
        <v>2.6930102203824831E-3</v>
      </c>
      <c r="C68" s="10" t="s">
        <v>47</v>
      </c>
      <c r="D68" s="10" t="s">
        <v>48</v>
      </c>
      <c r="E68" s="11"/>
      <c r="F68" s="12" t="s">
        <v>89</v>
      </c>
      <c r="G68" s="12" t="s">
        <v>90</v>
      </c>
      <c r="H68" s="13">
        <v>44843</v>
      </c>
      <c r="I68" s="25"/>
    </row>
    <row r="69" spans="1:9">
      <c r="A69" s="25">
        <v>6.0879629629629631E-2</v>
      </c>
      <c r="B69" s="9">
        <f t="shared" si="1"/>
        <v>2.8855640169508784E-3</v>
      </c>
      <c r="C69" s="10" t="s">
        <v>51</v>
      </c>
      <c r="D69" s="10" t="s">
        <v>52</v>
      </c>
      <c r="E69" s="11"/>
      <c r="F69" s="12" t="s">
        <v>32</v>
      </c>
      <c r="G69" s="12" t="s">
        <v>84</v>
      </c>
      <c r="H69" s="13">
        <v>44899</v>
      </c>
      <c r="I69" s="25"/>
    </row>
    <row r="70" spans="1:9">
      <c r="A70" s="25">
        <v>6.4166666666666664E-2</v>
      </c>
      <c r="B70" s="9">
        <f t="shared" si="1"/>
        <v>3.0413625304136255E-3</v>
      </c>
      <c r="C70" s="10" t="s">
        <v>77</v>
      </c>
      <c r="D70" s="10" t="s">
        <v>48</v>
      </c>
      <c r="E70" s="11"/>
      <c r="F70" s="12" t="s">
        <v>89</v>
      </c>
      <c r="G70" s="12" t="s">
        <v>90</v>
      </c>
      <c r="H70" s="13">
        <v>44843</v>
      </c>
      <c r="I70" s="25"/>
    </row>
    <row r="71" spans="1:9">
      <c r="A71" s="25">
        <v>6.5763888888888886E-2</v>
      </c>
      <c r="B71" s="9">
        <f t="shared" si="1"/>
        <v>3.1170674418849603E-3</v>
      </c>
      <c r="C71" s="10" t="s">
        <v>91</v>
      </c>
      <c r="D71" s="10" t="s">
        <v>92</v>
      </c>
      <c r="E71" s="11"/>
      <c r="F71" s="12" t="s">
        <v>87</v>
      </c>
      <c r="G71" s="12" t="s">
        <v>93</v>
      </c>
      <c r="H71" s="13">
        <v>44654</v>
      </c>
      <c r="I71" s="25"/>
    </row>
    <row r="72" spans="1:9">
      <c r="A72" s="25">
        <v>6.7372685185185188E-2</v>
      </c>
      <c r="B72" s="9">
        <f t="shared" si="1"/>
        <v>3.1933209396713051E-3</v>
      </c>
      <c r="C72" s="10" t="s">
        <v>20</v>
      </c>
      <c r="D72" s="10" t="s">
        <v>94</v>
      </c>
      <c r="E72" s="11"/>
      <c r="F72" s="12" t="s">
        <v>89</v>
      </c>
      <c r="G72" s="12" t="s">
        <v>90</v>
      </c>
      <c r="H72" s="13">
        <v>44843</v>
      </c>
      <c r="I72" s="25"/>
    </row>
    <row r="73" spans="1:9">
      <c r="A73" s="25">
        <v>7.1145833333333325E-2</v>
      </c>
      <c r="B73" s="9">
        <f t="shared" si="1"/>
        <v>3.3721600783644576E-3</v>
      </c>
      <c r="C73" s="10" t="s">
        <v>20</v>
      </c>
      <c r="D73" s="10" t="s">
        <v>21</v>
      </c>
      <c r="E73" s="11"/>
      <c r="F73" s="12" t="s">
        <v>95</v>
      </c>
      <c r="G73" s="12" t="s">
        <v>96</v>
      </c>
      <c r="H73" s="13">
        <v>44633</v>
      </c>
      <c r="I73" s="23"/>
    </row>
    <row r="74" spans="1:9">
      <c r="A74" s="25">
        <v>7.2546296296296289E-2</v>
      </c>
      <c r="B74" s="9">
        <f t="shared" si="1"/>
        <v>3.438539022480628E-3</v>
      </c>
      <c r="C74" s="10" t="s">
        <v>70</v>
      </c>
      <c r="D74" s="10" t="s">
        <v>71</v>
      </c>
      <c r="E74" s="11"/>
      <c r="F74" s="12" t="s">
        <v>87</v>
      </c>
      <c r="G74" s="12" t="s">
        <v>88</v>
      </c>
      <c r="H74" s="13">
        <v>44654</v>
      </c>
      <c r="I74" s="23"/>
    </row>
    <row r="75" spans="1:9">
      <c r="A75" s="25">
        <v>7.2546296296296289E-2</v>
      </c>
      <c r="B75" s="9">
        <f t="shared" si="1"/>
        <v>3.438539022480628E-3</v>
      </c>
      <c r="C75" s="10" t="s">
        <v>97</v>
      </c>
      <c r="D75" s="10" t="s">
        <v>98</v>
      </c>
      <c r="E75" s="11"/>
      <c r="F75" s="12" t="s">
        <v>87</v>
      </c>
      <c r="G75" s="12" t="s">
        <v>88</v>
      </c>
      <c r="H75" s="13">
        <v>44654</v>
      </c>
      <c r="I75" s="23"/>
    </row>
    <row r="76" spans="1:9">
      <c r="A76" s="25">
        <v>7.8981481481481486E-2</v>
      </c>
      <c r="B76" s="9">
        <f t="shared" si="1"/>
        <v>3.7435530136260067E-3</v>
      </c>
      <c r="C76" s="10" t="s">
        <v>68</v>
      </c>
      <c r="D76" s="10" t="s">
        <v>69</v>
      </c>
      <c r="E76" s="11"/>
      <c r="F76" s="12" t="s">
        <v>89</v>
      </c>
      <c r="G76" s="12" t="s">
        <v>90</v>
      </c>
      <c r="H76" s="13">
        <v>44843</v>
      </c>
      <c r="I76" s="23"/>
    </row>
    <row r="77" spans="1:9">
      <c r="A77" s="25">
        <v>8.4965277777777765E-2</v>
      </c>
      <c r="B77" s="9">
        <f t="shared" si="1"/>
        <v>4.0271721384860064E-3</v>
      </c>
      <c r="C77" s="10" t="s">
        <v>73</v>
      </c>
      <c r="D77" s="10" t="s">
        <v>74</v>
      </c>
      <c r="E77" s="11"/>
      <c r="F77" s="12" t="s">
        <v>87</v>
      </c>
      <c r="G77" s="12" t="s">
        <v>88</v>
      </c>
      <c r="H77" s="13">
        <v>44654</v>
      </c>
      <c r="I77" s="23"/>
    </row>
    <row r="78" spans="1:9">
      <c r="A78" s="25">
        <v>9.0438657407407405E-2</v>
      </c>
      <c r="B78" s="9">
        <f t="shared" si="1"/>
        <v>4.2865986068540817E-3</v>
      </c>
      <c r="C78" s="10" t="s">
        <v>99</v>
      </c>
      <c r="D78" s="10" t="s">
        <v>100</v>
      </c>
      <c r="E78" s="11"/>
      <c r="F78" s="12" t="s">
        <v>101</v>
      </c>
      <c r="G78" s="12" t="s">
        <v>102</v>
      </c>
      <c r="H78" s="13">
        <v>44815</v>
      </c>
      <c r="I78" s="23"/>
    </row>
    <row r="79" spans="1:9">
      <c r="A79" s="25">
        <v>9.3761574074074081E-2</v>
      </c>
      <c r="B79" s="9">
        <f t="shared" si="1"/>
        <v>4.4440977378933585E-3</v>
      </c>
      <c r="C79" s="10" t="s">
        <v>103</v>
      </c>
      <c r="D79" s="10" t="s">
        <v>104</v>
      </c>
      <c r="E79" s="11"/>
      <c r="F79" s="12" t="s">
        <v>105</v>
      </c>
      <c r="G79" s="12" t="s">
        <v>106</v>
      </c>
      <c r="H79" s="13">
        <v>44675</v>
      </c>
      <c r="I79" s="23"/>
    </row>
    <row r="80" spans="1:9">
      <c r="A80" s="25">
        <v>9.5260416666666653E-2</v>
      </c>
      <c r="B80" s="9">
        <f t="shared" si="1"/>
        <v>4.5151396656871101E-3</v>
      </c>
      <c r="C80" s="10" t="s">
        <v>73</v>
      </c>
      <c r="D80" s="10" t="s">
        <v>74</v>
      </c>
      <c r="E80" s="11"/>
      <c r="F80" s="12" t="s">
        <v>107</v>
      </c>
      <c r="G80" s="12" t="s">
        <v>108</v>
      </c>
      <c r="H80" s="13">
        <v>44787</v>
      </c>
      <c r="I80" s="23"/>
    </row>
    <row r="81" spans="1:9" ht="18" customHeight="1">
      <c r="A81" s="33" t="s">
        <v>109</v>
      </c>
      <c r="B81" s="33"/>
      <c r="C81" s="33"/>
      <c r="D81" s="33"/>
      <c r="E81" s="33"/>
      <c r="F81" s="33"/>
      <c r="G81" s="33"/>
      <c r="H81" s="33"/>
      <c r="I81" s="33"/>
    </row>
    <row r="82" spans="1:9" ht="24">
      <c r="A82" s="21" t="s">
        <v>3</v>
      </c>
      <c r="B82" s="18" t="s">
        <v>4</v>
      </c>
      <c r="C82" s="21" t="s">
        <v>5</v>
      </c>
      <c r="D82" s="21" t="s">
        <v>6</v>
      </c>
      <c r="E82" s="18" t="s">
        <v>7</v>
      </c>
      <c r="F82" s="18" t="s">
        <v>8</v>
      </c>
      <c r="G82" s="18" t="s">
        <v>9</v>
      </c>
      <c r="H82" s="21" t="s">
        <v>10</v>
      </c>
      <c r="I82" s="24" t="s">
        <v>11</v>
      </c>
    </row>
    <row r="83" spans="1:9">
      <c r="A83" s="26">
        <v>0.11755787037037037</v>
      </c>
      <c r="B83" s="9">
        <f t="shared" ref="B83:B88" si="2">A83/42.195</f>
        <v>2.7860616274527875E-3</v>
      </c>
      <c r="C83" s="10" t="s">
        <v>41</v>
      </c>
      <c r="D83" s="10" t="s">
        <v>42</v>
      </c>
      <c r="E83" s="11"/>
      <c r="F83" s="12" t="s">
        <v>110</v>
      </c>
      <c r="G83" s="12" t="s">
        <v>88</v>
      </c>
      <c r="H83" s="13">
        <v>44654</v>
      </c>
      <c r="I83" s="23"/>
    </row>
    <row r="84" spans="1:9">
      <c r="A84" s="26">
        <v>0.14123842592592592</v>
      </c>
      <c r="B84" s="9">
        <f t="shared" si="2"/>
        <v>3.3472787279517934E-3</v>
      </c>
      <c r="C84" s="10" t="s">
        <v>91</v>
      </c>
      <c r="D84" s="10" t="s">
        <v>92</v>
      </c>
      <c r="E84" s="11"/>
      <c r="F84" s="12" t="s">
        <v>110</v>
      </c>
      <c r="G84" s="12" t="s">
        <v>93</v>
      </c>
      <c r="H84" s="13">
        <v>44829</v>
      </c>
      <c r="I84" s="23"/>
    </row>
    <row r="85" spans="1:9">
      <c r="A85" s="26">
        <v>0.14164351851851853</v>
      </c>
      <c r="B85" s="9">
        <f t="shared" si="2"/>
        <v>3.3568792159857455E-3</v>
      </c>
      <c r="C85" s="10" t="s">
        <v>45</v>
      </c>
      <c r="D85" s="10" t="s">
        <v>46</v>
      </c>
      <c r="E85" s="11"/>
      <c r="F85" s="12" t="s">
        <v>111</v>
      </c>
      <c r="G85" s="12" t="s">
        <v>112</v>
      </c>
      <c r="H85" s="13">
        <v>44752</v>
      </c>
      <c r="I85" s="23"/>
    </row>
    <row r="86" spans="1:9">
      <c r="A86" s="26">
        <v>0.14761574074074074</v>
      </c>
      <c r="B86" s="9">
        <f t="shared" si="2"/>
        <v>3.4984178395720046E-3</v>
      </c>
      <c r="C86" s="10" t="s">
        <v>20</v>
      </c>
      <c r="D86" s="10" t="s">
        <v>94</v>
      </c>
      <c r="E86" s="11"/>
      <c r="F86" s="12" t="s">
        <v>110</v>
      </c>
      <c r="G86" s="12" t="s">
        <v>93</v>
      </c>
      <c r="H86" s="13">
        <v>44829</v>
      </c>
      <c r="I86" s="23"/>
    </row>
    <row r="87" spans="1:9">
      <c r="A87" s="26">
        <v>0.15740740740740741</v>
      </c>
      <c r="B87" s="9">
        <f t="shared" si="2"/>
        <v>3.7304753503355236E-3</v>
      </c>
      <c r="C87" s="10" t="s">
        <v>77</v>
      </c>
      <c r="D87" s="10" t="s">
        <v>48</v>
      </c>
      <c r="E87" s="11"/>
      <c r="F87" s="12" t="s">
        <v>110</v>
      </c>
      <c r="G87" s="12" t="s">
        <v>113</v>
      </c>
      <c r="H87" s="13">
        <v>44850</v>
      </c>
      <c r="I87" s="23"/>
    </row>
    <row r="88" spans="1:9">
      <c r="A88" s="26">
        <v>0.16670138888888889</v>
      </c>
      <c r="B88" s="9">
        <f t="shared" si="2"/>
        <v>3.9507379758001865E-3</v>
      </c>
      <c r="C88" s="10" t="s">
        <v>70</v>
      </c>
      <c r="D88" s="10" t="s">
        <v>71</v>
      </c>
      <c r="E88" s="11"/>
      <c r="F88" s="12" t="s">
        <v>114</v>
      </c>
      <c r="G88" s="12" t="s">
        <v>29</v>
      </c>
      <c r="H88" s="13">
        <v>44822</v>
      </c>
      <c r="I88" s="23"/>
    </row>
    <row r="89" spans="1:9">
      <c r="B89" s="1"/>
      <c r="E89" s="1"/>
      <c r="F89" s="1"/>
      <c r="G89" s="1"/>
      <c r="H89" s="1"/>
      <c r="I89" s="1"/>
    </row>
    <row r="90" spans="1:9">
      <c r="B90" s="1"/>
      <c r="E90" s="1"/>
      <c r="F90" s="1"/>
      <c r="G90" s="1"/>
      <c r="H90" s="1"/>
      <c r="I90" s="1"/>
    </row>
  </sheetData>
  <sheetProtection selectLockedCells="1" selectUnlockedCells="1"/>
  <mergeCells count="7">
    <mergeCell ref="A81:I81"/>
    <mergeCell ref="A1:I1"/>
    <mergeCell ref="G2:H2"/>
    <mergeCell ref="A4:I4"/>
    <mergeCell ref="A11:I11"/>
    <mergeCell ref="A15:I15"/>
    <mergeCell ref="A63:I63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Teßmer</dc:creator>
  <cp:lastModifiedBy>Ralph Teßmer</cp:lastModifiedBy>
  <dcterms:created xsi:type="dcterms:W3CDTF">2023-01-03T10:27:55Z</dcterms:created>
  <dcterms:modified xsi:type="dcterms:W3CDTF">2023-01-03T10:27:55Z</dcterms:modified>
</cp:coreProperties>
</file>