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16"/>
  </bookViews>
  <sheets>
    <sheet name="Tabelle1" sheetId="1" r:id="rId1"/>
  </sheets>
  <definedNames>
    <definedName name="Namen">#REF!</definedName>
  </definedNames>
  <calcPr calcId="124519" iterateDelta="1E-4"/>
</workbook>
</file>

<file path=xl/calcChain.xml><?xml version="1.0" encoding="utf-8"?>
<calcChain xmlns="http://schemas.openxmlformats.org/spreadsheetml/2006/main">
  <c r="B49" i="1"/>
  <c r="B6"/>
  <c r="B7"/>
  <c r="B8"/>
  <c r="B9"/>
  <c r="B10"/>
  <c r="B11"/>
  <c r="B12"/>
  <c r="B13"/>
  <c r="B14"/>
  <c r="B15"/>
  <c r="B16"/>
  <c r="B20"/>
  <c r="B21"/>
  <c r="B22"/>
  <c r="B23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8"/>
  <c r="B50"/>
  <c r="B51"/>
  <c r="B52"/>
  <c r="B53"/>
  <c r="B54"/>
  <c r="B55"/>
  <c r="B56"/>
  <c r="B57"/>
  <c r="B58"/>
  <c r="B59"/>
  <c r="B60"/>
  <c r="B61"/>
  <c r="B62"/>
  <c r="B65"/>
  <c r="B66"/>
  <c r="B67"/>
  <c r="B68"/>
  <c r="B69"/>
  <c r="B70"/>
  <c r="B71"/>
</calcChain>
</file>

<file path=xl/sharedStrings.xml><?xml version="1.0" encoding="utf-8"?>
<sst xmlns="http://schemas.openxmlformats.org/spreadsheetml/2006/main" count="280" uniqueCount="118">
  <si>
    <t>Bestenliste LG Brandenkopf 2023</t>
  </si>
  <si>
    <t>Stand:</t>
  </si>
  <si>
    <t>5 000 m (Bahn)</t>
  </si>
  <si>
    <t>Zeit</t>
  </si>
  <si>
    <t>Tempo (Min/km)</t>
  </si>
  <si>
    <t>Vorname</t>
  </si>
  <si>
    <t>Nachname</t>
  </si>
  <si>
    <t>AK</t>
  </si>
  <si>
    <t>Laufveranstaltung</t>
  </si>
  <si>
    <t>Ort</t>
  </si>
  <si>
    <t>Datum</t>
  </si>
  <si>
    <t>Bemerk.</t>
  </si>
  <si>
    <t>Lukas</t>
  </si>
  <si>
    <t>Ehrle</t>
  </si>
  <si>
    <t>Zeller Sport-Park-Läufe</t>
  </si>
  <si>
    <t>Zell a.H.</t>
  </si>
  <si>
    <t>Simon</t>
  </si>
  <si>
    <t>Ohnemus</t>
  </si>
  <si>
    <t>Pirmin</t>
  </si>
  <si>
    <t>Kienzle</t>
  </si>
  <si>
    <t>Melvin</t>
  </si>
  <si>
    <t>Seith</t>
  </si>
  <si>
    <t>Stefan</t>
  </si>
  <si>
    <t>Werner</t>
  </si>
  <si>
    <t>Schwörer</t>
  </si>
  <si>
    <t>Christian</t>
  </si>
  <si>
    <t>Berghof</t>
  </si>
  <si>
    <t>Laura</t>
  </si>
  <si>
    <t>Huber</t>
  </si>
  <si>
    <t>Rosi</t>
  </si>
  <si>
    <t>Knäble</t>
  </si>
  <si>
    <t>Adriane</t>
  </si>
  <si>
    <t>Kozubek</t>
  </si>
  <si>
    <t>Helga</t>
  </si>
  <si>
    <t>Roth</t>
  </si>
  <si>
    <t>5,000 km (Straße)</t>
  </si>
  <si>
    <t>Deutsch. Langstreckenm.</t>
  </si>
  <si>
    <t>Mitweida</t>
  </si>
  <si>
    <t>Sommerabendlauf</t>
  </si>
  <si>
    <t>Steinach</t>
  </si>
  <si>
    <t>Judith</t>
  </si>
  <si>
    <t>Aberle</t>
  </si>
  <si>
    <t>Oberwaldlauf</t>
  </si>
  <si>
    <t>Karlsruhe</t>
  </si>
  <si>
    <t>Steffi</t>
  </si>
  <si>
    <t>Hassis</t>
  </si>
  <si>
    <t>10,000 km</t>
  </si>
  <si>
    <t>Silvesterlauf</t>
  </si>
  <si>
    <t>Frankfurt</t>
  </si>
  <si>
    <t>Allmendlauf</t>
  </si>
  <si>
    <t>Teningen</t>
  </si>
  <si>
    <t>Hans</t>
  </si>
  <si>
    <t>Sonnwendlauf</t>
  </si>
  <si>
    <t>Seelbach</t>
  </si>
  <si>
    <t>Schwaibach</t>
  </si>
  <si>
    <t>Daniel</t>
  </si>
  <si>
    <t>Night Run Kraichgau</t>
  </si>
  <si>
    <t>Bad Schönborn</t>
  </si>
  <si>
    <t>Miriam</t>
  </si>
  <si>
    <t>Köhler</t>
  </si>
  <si>
    <t>Feierabendlauf</t>
  </si>
  <si>
    <t>Buggingen</t>
  </si>
  <si>
    <t>Porto</t>
  </si>
  <si>
    <t>Hannemann</t>
  </si>
  <si>
    <t xml:space="preserve">Anne </t>
  </si>
  <si>
    <t>Parisi</t>
  </si>
  <si>
    <t>Volkslauf</t>
  </si>
  <si>
    <t>Biberach</t>
  </si>
  <si>
    <t>Laufnacht</t>
  </si>
  <si>
    <t>Sand</t>
  </si>
  <si>
    <t>Sabine</t>
  </si>
  <si>
    <t>Witschel</t>
  </si>
  <si>
    <t>Elfriede</t>
  </si>
  <si>
    <t>Ganter</t>
  </si>
  <si>
    <t>WMA Championships</t>
  </si>
  <si>
    <t>Torun (Polen)</t>
  </si>
  <si>
    <t>Stefanie</t>
  </si>
  <si>
    <t>Morath</t>
  </si>
  <si>
    <t>Münstertäler Panoramalauf</t>
  </si>
  <si>
    <t>Münstertal</t>
  </si>
  <si>
    <t>Catharina</t>
  </si>
  <si>
    <t>Stettin</t>
  </si>
  <si>
    <t>Bernd</t>
  </si>
  <si>
    <t>Ehrhardt</t>
  </si>
  <si>
    <t>Herbstlauf</t>
  </si>
  <si>
    <t>Schutterwald</t>
  </si>
  <si>
    <t>Susanne</t>
  </si>
  <si>
    <t>Dilger</t>
  </si>
  <si>
    <t>21,095 km</t>
  </si>
  <si>
    <t>Halbmarathon</t>
  </si>
  <si>
    <t>Freiburg</t>
  </si>
  <si>
    <t>Franziska</t>
  </si>
  <si>
    <t>Schmieder</t>
  </si>
  <si>
    <t xml:space="preserve">Famalicao </t>
  </si>
  <si>
    <t>Bienwald Marathon</t>
  </si>
  <si>
    <t>Kandel</t>
  </si>
  <si>
    <t>Arno</t>
  </si>
  <si>
    <t>Kempf</t>
  </si>
  <si>
    <t>Katja</t>
  </si>
  <si>
    <t>Bosnjak</t>
  </si>
  <si>
    <t>Kopenhagen</t>
  </si>
  <si>
    <t>Anke</t>
  </si>
  <si>
    <t>Hermsdorf</t>
  </si>
  <si>
    <t>Zürich</t>
  </si>
  <si>
    <t>16. Halbmarathon</t>
  </si>
  <si>
    <t>Füssen</t>
  </si>
  <si>
    <t>Peter</t>
  </si>
  <si>
    <t>Schobert</t>
  </si>
  <si>
    <t>42,195 km  (flach)</t>
  </si>
  <si>
    <t>Marathon</t>
  </si>
  <si>
    <t>Berlin</t>
  </si>
  <si>
    <t>Tokio</t>
  </si>
  <si>
    <t>Anja</t>
  </si>
  <si>
    <t>Carlson</t>
  </si>
  <si>
    <t>Hamburg</t>
  </si>
  <si>
    <t>Oberelbemarathon</t>
  </si>
  <si>
    <t>Dresden</t>
  </si>
  <si>
    <t>München</t>
  </si>
</sst>
</file>

<file path=xl/styles.xml><?xml version="1.0" encoding="utf-8"?>
<styleSheet xmlns="http://schemas.openxmlformats.org/spreadsheetml/2006/main">
  <numFmts count="4">
    <numFmt numFmtId="164" formatCode="mm:ss.00"/>
    <numFmt numFmtId="165" formatCode="m:ss.00"/>
    <numFmt numFmtId="166" formatCode="h:mm:ss.0"/>
    <numFmt numFmtId="167" formatCode="h:mm:ss"/>
  </numFmts>
  <fonts count="11"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color indexed="9"/>
      <name val="Tahoma"/>
      <family val="2"/>
    </font>
    <font>
      <b/>
      <sz val="14"/>
      <name val="Tahoma"/>
      <family val="2"/>
    </font>
    <font>
      <b/>
      <sz val="10"/>
      <color indexed="63"/>
      <name val="Arial"/>
      <family val="2"/>
    </font>
    <font>
      <b/>
      <sz val="9"/>
      <color indexed="63"/>
      <name val="Arial"/>
      <family val="2"/>
    </font>
    <font>
      <sz val="9"/>
      <color indexed="63"/>
      <name val="Arial"/>
      <family val="2"/>
    </font>
    <font>
      <sz val="10"/>
      <color indexed="63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46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52"/>
        <bgColor indexed="51"/>
      </patternFill>
    </fill>
    <fill>
      <patternFill patternType="solid">
        <fgColor indexed="53"/>
        <bgColor indexed="52"/>
      </patternFill>
    </fill>
  </fills>
  <borders count="11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0" fillId="0" borderId="0"/>
  </cellStyleXfs>
  <cellXfs count="34">
    <xf numFmtId="0" fontId="0" fillId="0" borderId="0" xfId="0"/>
    <xf numFmtId="0" fontId="1" fillId="0" borderId="0" xfId="1" applyFont="1"/>
    <xf numFmtId="0" fontId="2" fillId="0" borderId="0" xfId="1" applyFont="1"/>
    <xf numFmtId="0" fontId="10" fillId="0" borderId="0" xfId="1"/>
    <xf numFmtId="14" fontId="10" fillId="0" borderId="0" xfId="1" applyNumberFormat="1"/>
    <xf numFmtId="0" fontId="5" fillId="4" borderId="3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164" fontId="1" fillId="0" borderId="2" xfId="1" applyNumberFormat="1" applyFont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0" fontId="5" fillId="0" borderId="2" xfId="1" applyFont="1" applyBorder="1" applyAlignment="1">
      <alignment wrapText="1"/>
    </xf>
    <xf numFmtId="0" fontId="7" fillId="0" borderId="2" xfId="1" applyFont="1" applyBorder="1" applyAlignment="1">
      <alignment horizontal="center" wrapText="1"/>
    </xf>
    <xf numFmtId="0" fontId="7" fillId="0" borderId="2" xfId="1" applyFont="1" applyBorder="1" applyAlignment="1">
      <alignment wrapText="1"/>
    </xf>
    <xf numFmtId="14" fontId="8" fillId="0" borderId="5" xfId="1" applyNumberFormat="1" applyFont="1" applyBorder="1" applyAlignment="1">
      <alignment horizontal="center" wrapText="1"/>
    </xf>
    <xf numFmtId="0" fontId="10" fillId="0" borderId="2" xfId="1" applyBorder="1"/>
    <xf numFmtId="0" fontId="5" fillId="4" borderId="6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165" fontId="2" fillId="0" borderId="8" xfId="1" applyNumberFormat="1" applyFont="1" applyBorder="1" applyAlignment="1">
      <alignment horizontal="center"/>
    </xf>
    <xf numFmtId="14" fontId="8" fillId="0" borderId="2" xfId="1" applyNumberFormat="1" applyFont="1" applyBorder="1" applyAlignment="1">
      <alignment horizont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166" fontId="1" fillId="0" borderId="2" xfId="1" applyNumberFormat="1" applyFont="1" applyBorder="1" applyAlignment="1">
      <alignment horizontal="center"/>
    </xf>
    <xf numFmtId="0" fontId="6" fillId="4" borderId="10" xfId="1" applyFont="1" applyFill="1" applyBorder="1" applyAlignment="1">
      <alignment horizontal="center" vertical="center" wrapText="1"/>
    </xf>
    <xf numFmtId="167" fontId="1" fillId="0" borderId="2" xfId="1" applyNumberFormat="1" applyFont="1" applyBorder="1" applyAlignment="1">
      <alignment horizontal="center"/>
    </xf>
    <xf numFmtId="0" fontId="10" fillId="0" borderId="2" xfId="1" applyFill="1" applyBorder="1"/>
    <xf numFmtId="0" fontId="9" fillId="8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wrapText="1"/>
    </xf>
    <xf numFmtId="14" fontId="2" fillId="0" borderId="1" xfId="1" applyNumberFormat="1" applyFont="1" applyBorder="1" applyAlignment="1">
      <alignment horizontal="right"/>
    </xf>
    <xf numFmtId="0" fontId="4" fillId="3" borderId="2" xfId="1" applyFont="1" applyFill="1" applyBorder="1" applyAlignment="1">
      <alignment horizontal="center" vertical="center"/>
    </xf>
    <xf numFmtId="0" fontId="4" fillId="5" borderId="0" xfId="1" applyFont="1" applyFill="1" applyBorder="1" applyAlignment="1">
      <alignment horizontal="center" vertical="center"/>
    </xf>
    <xf numFmtId="0" fontId="4" fillId="6" borderId="9" xfId="1" applyFont="1" applyFill="1" applyBorder="1" applyAlignment="1">
      <alignment horizontal="center" wrapText="1"/>
    </xf>
    <xf numFmtId="0" fontId="9" fillId="7" borderId="0" xfId="1" applyFont="1" applyFill="1" applyBorder="1" applyAlignment="1">
      <alignment horizontal="center"/>
    </xf>
  </cellXfs>
  <cellStyles count="2">
    <cellStyle name="Excel Built-in Normal" xfId="1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3"/>
  <sheetViews>
    <sheetView tabSelected="1" zoomScale="145" zoomScaleNormal="145" workbookViewId="0">
      <selection activeCell="I51" sqref="I51"/>
    </sheetView>
  </sheetViews>
  <sheetFormatPr baseColWidth="10" defaultColWidth="10.7109375" defaultRowHeight="12.75"/>
  <cols>
    <col min="1" max="1" width="13.85546875" style="1" customWidth="1"/>
    <col min="2" max="2" width="11.42578125" style="2" customWidth="1"/>
    <col min="3" max="3" width="17" style="1" customWidth="1"/>
    <col min="4" max="4" width="13.7109375" style="1" customWidth="1"/>
    <col min="5" max="5" width="0" style="2" hidden="1" customWidth="1"/>
    <col min="6" max="6" width="22.85546875" style="2" customWidth="1"/>
    <col min="7" max="7" width="19.7109375" style="2" customWidth="1"/>
    <col min="8" max="8" width="12.42578125" style="3" customWidth="1"/>
    <col min="9" max="16384" width="10.7109375" style="3"/>
  </cols>
  <sheetData>
    <row r="1" spans="1:9" ht="20.2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>
      <c r="G2" s="29" t="s">
        <v>1</v>
      </c>
      <c r="H2" s="29"/>
      <c r="I2" s="4">
        <v>45291</v>
      </c>
    </row>
    <row r="4" spans="1:9" ht="18" customHeight="1">
      <c r="A4" s="30" t="s">
        <v>2</v>
      </c>
      <c r="B4" s="30"/>
      <c r="C4" s="30"/>
      <c r="D4" s="30"/>
      <c r="E4" s="30"/>
      <c r="F4" s="30"/>
      <c r="G4" s="30"/>
      <c r="H4" s="30"/>
      <c r="I4" s="30"/>
    </row>
    <row r="5" spans="1:9" ht="24">
      <c r="A5" s="5" t="s">
        <v>3</v>
      </c>
      <c r="B5" s="6" t="s">
        <v>4</v>
      </c>
      <c r="C5" s="5" t="s">
        <v>5</v>
      </c>
      <c r="D5" s="5" t="s">
        <v>6</v>
      </c>
      <c r="E5" s="6" t="s">
        <v>7</v>
      </c>
      <c r="F5" s="6" t="s">
        <v>8</v>
      </c>
      <c r="G5" s="6" t="s">
        <v>9</v>
      </c>
      <c r="H5" s="7" t="s">
        <v>10</v>
      </c>
      <c r="I5" s="6" t="s">
        <v>11</v>
      </c>
    </row>
    <row r="6" spans="1:9">
      <c r="A6" s="8">
        <v>1.0300810185185185E-2</v>
      </c>
      <c r="B6" s="9">
        <f t="shared" ref="B6:B16" si="0">A6/5</f>
        <v>2.060162037037037E-3</v>
      </c>
      <c r="C6" s="10" t="s">
        <v>12</v>
      </c>
      <c r="D6" s="10" t="s">
        <v>13</v>
      </c>
      <c r="E6" s="11"/>
      <c r="F6" s="12" t="s">
        <v>14</v>
      </c>
      <c r="G6" s="12" t="s">
        <v>15</v>
      </c>
      <c r="H6" s="13">
        <v>45113</v>
      </c>
      <c r="I6" s="14"/>
    </row>
    <row r="7" spans="1:9">
      <c r="A7" s="8">
        <v>1.2032175925925925E-2</v>
      </c>
      <c r="B7" s="9">
        <f t="shared" si="0"/>
        <v>2.4064351851851851E-3</v>
      </c>
      <c r="C7" s="10" t="s">
        <v>16</v>
      </c>
      <c r="D7" s="10" t="s">
        <v>17</v>
      </c>
      <c r="E7" s="11"/>
      <c r="F7" s="12" t="s">
        <v>14</v>
      </c>
      <c r="G7" s="12" t="s">
        <v>15</v>
      </c>
      <c r="H7" s="13">
        <v>45113</v>
      </c>
      <c r="I7" s="14"/>
    </row>
    <row r="8" spans="1:9">
      <c r="A8" s="8">
        <v>1.222361111111111E-2</v>
      </c>
      <c r="B8" s="9">
        <f t="shared" si="0"/>
        <v>2.4447222222222223E-3</v>
      </c>
      <c r="C8" s="10" t="s">
        <v>18</v>
      </c>
      <c r="D8" s="10" t="s">
        <v>19</v>
      </c>
      <c r="E8" s="11"/>
      <c r="F8" s="12" t="s">
        <v>14</v>
      </c>
      <c r="G8" s="12" t="s">
        <v>15</v>
      </c>
      <c r="H8" s="13">
        <v>45113</v>
      </c>
      <c r="I8" s="14"/>
    </row>
    <row r="9" spans="1:9">
      <c r="A9" s="8">
        <v>1.2738078703703703E-2</v>
      </c>
      <c r="B9" s="9">
        <f t="shared" si="0"/>
        <v>2.5476157407407405E-3</v>
      </c>
      <c r="C9" s="10" t="s">
        <v>20</v>
      </c>
      <c r="D9" s="10" t="s">
        <v>21</v>
      </c>
      <c r="E9" s="11"/>
      <c r="F9" s="12" t="s">
        <v>14</v>
      </c>
      <c r="G9" s="12" t="s">
        <v>15</v>
      </c>
      <c r="H9" s="13">
        <v>45113</v>
      </c>
      <c r="I9" s="14"/>
    </row>
    <row r="10" spans="1:9">
      <c r="A10" s="8">
        <v>1.2854050925925925E-2</v>
      </c>
      <c r="B10" s="9">
        <f t="shared" si="0"/>
        <v>2.5708101851851851E-3</v>
      </c>
      <c r="C10" s="10" t="s">
        <v>22</v>
      </c>
      <c r="D10" s="10" t="s">
        <v>19</v>
      </c>
      <c r="E10" s="11"/>
      <c r="F10" s="12" t="s">
        <v>14</v>
      </c>
      <c r="G10" s="12" t="s">
        <v>15</v>
      </c>
      <c r="H10" s="13">
        <v>45113</v>
      </c>
      <c r="I10" s="14"/>
    </row>
    <row r="11" spans="1:9">
      <c r="A11" s="8">
        <v>1.4239930555555554E-2</v>
      </c>
      <c r="B11" s="9">
        <f t="shared" si="0"/>
        <v>2.847986111111111E-3</v>
      </c>
      <c r="C11" s="10" t="s">
        <v>23</v>
      </c>
      <c r="D11" s="10" t="s">
        <v>24</v>
      </c>
      <c r="E11" s="11"/>
      <c r="F11" s="12" t="s">
        <v>14</v>
      </c>
      <c r="G11" s="12" t="s">
        <v>15</v>
      </c>
      <c r="H11" s="13">
        <v>45113</v>
      </c>
      <c r="I11" s="14"/>
    </row>
    <row r="12" spans="1:9">
      <c r="A12" s="8">
        <v>1.5284143518518518E-2</v>
      </c>
      <c r="B12" s="9">
        <f t="shared" si="0"/>
        <v>3.0568287037037035E-3</v>
      </c>
      <c r="C12" s="10" t="s">
        <v>25</v>
      </c>
      <c r="D12" s="10" t="s">
        <v>26</v>
      </c>
      <c r="E12" s="11"/>
      <c r="F12" s="12" t="s">
        <v>14</v>
      </c>
      <c r="G12" s="12" t="s">
        <v>15</v>
      </c>
      <c r="H12" s="13">
        <v>45113</v>
      </c>
      <c r="I12" s="14"/>
    </row>
    <row r="13" spans="1:9">
      <c r="A13" s="8">
        <v>1.5494675925925926E-2</v>
      </c>
      <c r="B13" s="9">
        <f t="shared" si="0"/>
        <v>3.098935185185185E-3</v>
      </c>
      <c r="C13" s="10" t="s">
        <v>27</v>
      </c>
      <c r="D13" s="10" t="s">
        <v>28</v>
      </c>
      <c r="E13" s="11"/>
      <c r="F13" s="12" t="s">
        <v>14</v>
      </c>
      <c r="G13" s="12" t="s">
        <v>15</v>
      </c>
      <c r="H13" s="13">
        <v>45113</v>
      </c>
      <c r="I13" s="14"/>
    </row>
    <row r="14" spans="1:9">
      <c r="A14" s="8">
        <v>1.6020833333333335E-2</v>
      </c>
      <c r="B14" s="9">
        <f t="shared" si="0"/>
        <v>3.2041666666666668E-3</v>
      </c>
      <c r="C14" s="10" t="s">
        <v>29</v>
      </c>
      <c r="D14" s="10" t="s">
        <v>30</v>
      </c>
      <c r="E14" s="11"/>
      <c r="F14" s="12" t="s">
        <v>14</v>
      </c>
      <c r="G14" s="12" t="s">
        <v>15</v>
      </c>
      <c r="H14" s="13">
        <v>45113</v>
      </c>
      <c r="I14" s="14"/>
    </row>
    <row r="15" spans="1:9">
      <c r="A15" s="8">
        <v>1.6390972222222223E-2</v>
      </c>
      <c r="B15" s="9">
        <f t="shared" si="0"/>
        <v>3.2781944444444447E-3</v>
      </c>
      <c r="C15" s="10" t="s">
        <v>31</v>
      </c>
      <c r="D15" s="10" t="s">
        <v>32</v>
      </c>
      <c r="E15" s="11"/>
      <c r="F15" s="12" t="s">
        <v>14</v>
      </c>
      <c r="G15" s="12" t="s">
        <v>15</v>
      </c>
      <c r="H15" s="13">
        <v>45113</v>
      </c>
      <c r="I15" s="14"/>
    </row>
    <row r="16" spans="1:9">
      <c r="A16" s="8">
        <v>1.7212500000000002E-2</v>
      </c>
      <c r="B16" s="9">
        <f t="shared" si="0"/>
        <v>3.4425000000000002E-3</v>
      </c>
      <c r="C16" s="10" t="s">
        <v>33</v>
      </c>
      <c r="D16" s="10" t="s">
        <v>34</v>
      </c>
      <c r="E16" s="11"/>
      <c r="F16" s="12" t="s">
        <v>14</v>
      </c>
      <c r="G16" s="12" t="s">
        <v>15</v>
      </c>
      <c r="H16" s="13">
        <v>45113</v>
      </c>
      <c r="I16" s="14"/>
    </row>
    <row r="17" spans="1:9">
      <c r="A17" s="8"/>
      <c r="B17" s="9"/>
      <c r="C17" s="10"/>
      <c r="D17" s="10"/>
      <c r="E17" s="11"/>
      <c r="F17" s="12"/>
      <c r="G17" s="12"/>
      <c r="H17" s="13"/>
      <c r="I17" s="14"/>
    </row>
    <row r="18" spans="1:9" ht="18" customHeight="1">
      <c r="A18" s="31" t="s">
        <v>35</v>
      </c>
      <c r="B18" s="31"/>
      <c r="C18" s="31"/>
      <c r="D18" s="31"/>
      <c r="E18" s="31"/>
      <c r="F18" s="31"/>
      <c r="G18" s="31"/>
      <c r="H18" s="31"/>
      <c r="I18" s="31"/>
    </row>
    <row r="19" spans="1:9" ht="24">
      <c r="A19" s="15" t="s">
        <v>3</v>
      </c>
      <c r="B19" s="16" t="s">
        <v>4</v>
      </c>
      <c r="C19" s="15" t="s">
        <v>5</v>
      </c>
      <c r="D19" s="15" t="s">
        <v>6</v>
      </c>
      <c r="E19" s="16" t="s">
        <v>7</v>
      </c>
      <c r="F19" s="16" t="s">
        <v>8</v>
      </c>
      <c r="G19" s="16" t="s">
        <v>9</v>
      </c>
      <c r="H19" s="17" t="s">
        <v>10</v>
      </c>
      <c r="I19" s="18" t="s">
        <v>11</v>
      </c>
    </row>
    <row r="20" spans="1:9">
      <c r="A20" s="8">
        <v>1.0173958333333333E-2</v>
      </c>
      <c r="B20" s="19">
        <f>A20/5</f>
        <v>2.0347916666666665E-3</v>
      </c>
      <c r="C20" s="10" t="s">
        <v>12</v>
      </c>
      <c r="D20" s="10" t="s">
        <v>13</v>
      </c>
      <c r="E20" s="11"/>
      <c r="F20" s="12" t="s">
        <v>36</v>
      </c>
      <c r="G20" s="12" t="s">
        <v>37</v>
      </c>
      <c r="H20" s="20">
        <v>45052</v>
      </c>
      <c r="I20" s="14"/>
    </row>
    <row r="21" spans="1:9">
      <c r="A21" s="8">
        <v>1.2199074074074074E-2</v>
      </c>
      <c r="B21" s="19">
        <f>A21/5</f>
        <v>2.4398148148148148E-3</v>
      </c>
      <c r="C21" s="10" t="s">
        <v>16</v>
      </c>
      <c r="D21" s="10" t="s">
        <v>17</v>
      </c>
      <c r="E21" s="11"/>
      <c r="F21" s="12" t="s">
        <v>38</v>
      </c>
      <c r="G21" s="12" t="s">
        <v>39</v>
      </c>
      <c r="H21" s="20">
        <v>45107</v>
      </c>
      <c r="I21" s="14"/>
    </row>
    <row r="22" spans="1:9">
      <c r="A22" s="8">
        <v>1.9293981481481481E-2</v>
      </c>
      <c r="B22" s="19">
        <f>A22/5</f>
        <v>3.8587962962962964E-3</v>
      </c>
      <c r="C22" s="10" t="s">
        <v>40</v>
      </c>
      <c r="D22" s="10" t="s">
        <v>41</v>
      </c>
      <c r="E22" s="11"/>
      <c r="F22" s="12" t="s">
        <v>42</v>
      </c>
      <c r="G22" s="12" t="s">
        <v>43</v>
      </c>
      <c r="H22" s="20">
        <v>45220</v>
      </c>
      <c r="I22" s="14"/>
    </row>
    <row r="23" spans="1:9">
      <c r="A23" s="8">
        <v>2.8703703703703703E-2</v>
      </c>
      <c r="B23" s="19">
        <f>A23/5</f>
        <v>5.7407407407407407E-3</v>
      </c>
      <c r="C23" s="10" t="s">
        <v>44</v>
      </c>
      <c r="D23" s="10" t="s">
        <v>45</v>
      </c>
      <c r="E23" s="11"/>
      <c r="F23" s="12" t="s">
        <v>42</v>
      </c>
      <c r="G23" s="12" t="s">
        <v>43</v>
      </c>
      <c r="H23" s="20">
        <v>45220</v>
      </c>
      <c r="I23" s="14"/>
    </row>
    <row r="24" spans="1:9" ht="18" customHeight="1">
      <c r="A24" s="32" t="s">
        <v>46</v>
      </c>
      <c r="B24" s="32"/>
      <c r="C24" s="32"/>
      <c r="D24" s="32"/>
      <c r="E24" s="32"/>
      <c r="F24" s="32"/>
      <c r="G24" s="32"/>
      <c r="H24" s="32"/>
      <c r="I24" s="32"/>
    </row>
    <row r="25" spans="1:9" ht="24">
      <c r="A25" s="21" t="s">
        <v>3</v>
      </c>
      <c r="B25" s="18" t="s">
        <v>4</v>
      </c>
      <c r="C25" s="21" t="s">
        <v>5</v>
      </c>
      <c r="D25" s="21" t="s">
        <v>6</v>
      </c>
      <c r="E25" s="18" t="s">
        <v>7</v>
      </c>
      <c r="F25" s="18" t="s">
        <v>8</v>
      </c>
      <c r="G25" s="18" t="s">
        <v>9</v>
      </c>
      <c r="H25" s="22" t="s">
        <v>10</v>
      </c>
      <c r="I25" s="18" t="s">
        <v>11</v>
      </c>
    </row>
    <row r="26" spans="1:9">
      <c r="A26" s="8">
        <v>2.0835648148148148E-2</v>
      </c>
      <c r="B26" s="9">
        <f t="shared" ref="B26:B45" si="1">A26/10</f>
        <v>2.083564814814815E-3</v>
      </c>
      <c r="C26" s="10" t="s">
        <v>12</v>
      </c>
      <c r="D26" s="10" t="s">
        <v>13</v>
      </c>
      <c r="E26" s="11"/>
      <c r="F26" s="12" t="s">
        <v>47</v>
      </c>
      <c r="G26" s="12" t="s">
        <v>48</v>
      </c>
      <c r="H26" s="13">
        <v>45291</v>
      </c>
      <c r="I26" s="8"/>
    </row>
    <row r="27" spans="1:9">
      <c r="A27" s="8">
        <v>2.4120370370370372E-2</v>
      </c>
      <c r="B27" s="9">
        <f t="shared" si="1"/>
        <v>2.4120370370370372E-3</v>
      </c>
      <c r="C27" s="10" t="s">
        <v>16</v>
      </c>
      <c r="D27" s="10" t="s">
        <v>17</v>
      </c>
      <c r="E27" s="11"/>
      <c r="F27" s="12" t="s">
        <v>49</v>
      </c>
      <c r="G27" s="12" t="s">
        <v>50</v>
      </c>
      <c r="H27" s="13">
        <v>44941</v>
      </c>
      <c r="I27" s="8"/>
    </row>
    <row r="28" spans="1:9">
      <c r="A28" s="8">
        <v>2.568287037037037E-2</v>
      </c>
      <c r="B28" s="9">
        <f t="shared" si="1"/>
        <v>2.5682870370370369E-3</v>
      </c>
      <c r="C28" s="10" t="s">
        <v>51</v>
      </c>
      <c r="D28" s="10" t="s">
        <v>34</v>
      </c>
      <c r="E28" s="11"/>
      <c r="F28" s="12" t="s">
        <v>52</v>
      </c>
      <c r="G28" s="12" t="s">
        <v>53</v>
      </c>
      <c r="H28" s="13">
        <v>45100</v>
      </c>
      <c r="I28" s="8"/>
    </row>
    <row r="29" spans="1:9">
      <c r="A29" s="8">
        <v>2.5949074074074076E-2</v>
      </c>
      <c r="B29" s="9">
        <f t="shared" si="1"/>
        <v>2.5949074074074078E-3</v>
      </c>
      <c r="C29" s="10" t="s">
        <v>18</v>
      </c>
      <c r="D29" s="10" t="s">
        <v>19</v>
      </c>
      <c r="E29" s="11"/>
      <c r="F29" s="12" t="s">
        <v>47</v>
      </c>
      <c r="G29" s="12" t="s">
        <v>54</v>
      </c>
      <c r="H29" s="13">
        <v>45291</v>
      </c>
      <c r="I29" s="8"/>
    </row>
    <row r="30" spans="1:9">
      <c r="A30" s="8">
        <v>2.883101851851852E-2</v>
      </c>
      <c r="B30" s="9">
        <f t="shared" si="1"/>
        <v>2.883101851851852E-3</v>
      </c>
      <c r="C30" s="10" t="s">
        <v>22</v>
      </c>
      <c r="D30" s="10" t="s">
        <v>19</v>
      </c>
      <c r="E30" s="11"/>
      <c r="F30" s="12" t="s">
        <v>47</v>
      </c>
      <c r="G30" s="12" t="s">
        <v>54</v>
      </c>
      <c r="H30" s="13">
        <v>45291</v>
      </c>
      <c r="I30" s="8"/>
    </row>
    <row r="31" spans="1:9">
      <c r="A31" s="8">
        <v>2.9039351851851851E-2</v>
      </c>
      <c r="B31" s="9">
        <f t="shared" si="1"/>
        <v>2.9039351851851852E-3</v>
      </c>
      <c r="C31" s="10" t="s">
        <v>55</v>
      </c>
      <c r="D31" s="10" t="s">
        <v>30</v>
      </c>
      <c r="E31" s="11"/>
      <c r="F31" s="12" t="s">
        <v>56</v>
      </c>
      <c r="G31" s="12" t="s">
        <v>57</v>
      </c>
      <c r="H31" s="13">
        <v>45065</v>
      </c>
      <c r="I31" s="8"/>
    </row>
    <row r="32" spans="1:9">
      <c r="A32" s="8">
        <v>2.9120370370370369E-2</v>
      </c>
      <c r="B32" s="9">
        <f t="shared" si="1"/>
        <v>2.9120370370370368E-3</v>
      </c>
      <c r="C32" s="10" t="s">
        <v>23</v>
      </c>
      <c r="D32" s="10" t="s">
        <v>24</v>
      </c>
      <c r="E32" s="11"/>
      <c r="F32" s="12" t="s">
        <v>52</v>
      </c>
      <c r="G32" s="12" t="s">
        <v>53</v>
      </c>
      <c r="H32" s="13">
        <v>45100</v>
      </c>
      <c r="I32" s="8"/>
    </row>
    <row r="33" spans="1:9">
      <c r="A33" s="8">
        <v>2.9456018518518517E-2</v>
      </c>
      <c r="B33" s="9">
        <f t="shared" si="1"/>
        <v>2.9456018518518516E-3</v>
      </c>
      <c r="C33" s="10" t="s">
        <v>58</v>
      </c>
      <c r="D33" s="10" t="s">
        <v>59</v>
      </c>
      <c r="E33" s="11"/>
      <c r="F33" s="12" t="s">
        <v>60</v>
      </c>
      <c r="G33" s="12" t="s">
        <v>61</v>
      </c>
      <c r="H33" s="13">
        <v>45063</v>
      </c>
      <c r="I33" s="8"/>
    </row>
    <row r="34" spans="1:9">
      <c r="A34" s="8">
        <v>2.9652777777777778E-2</v>
      </c>
      <c r="B34" s="9">
        <f t="shared" si="1"/>
        <v>2.9652777777777776E-3</v>
      </c>
      <c r="C34" s="10" t="s">
        <v>27</v>
      </c>
      <c r="D34" s="10" t="s">
        <v>28</v>
      </c>
      <c r="E34" s="11"/>
      <c r="F34" s="12" t="s">
        <v>47</v>
      </c>
      <c r="G34" s="12" t="s">
        <v>62</v>
      </c>
      <c r="H34" s="13">
        <v>45290</v>
      </c>
      <c r="I34" s="8"/>
    </row>
    <row r="35" spans="1:9">
      <c r="A35" s="8">
        <v>3.1365740740740743E-2</v>
      </c>
      <c r="B35" s="9">
        <f t="shared" si="1"/>
        <v>3.1365740740740742E-3</v>
      </c>
      <c r="C35" s="10" t="s">
        <v>25</v>
      </c>
      <c r="D35" s="10" t="s">
        <v>63</v>
      </c>
      <c r="E35" s="11"/>
      <c r="F35" s="12" t="s">
        <v>47</v>
      </c>
      <c r="G35" s="12" t="s">
        <v>54</v>
      </c>
      <c r="H35" s="13">
        <v>45291</v>
      </c>
      <c r="I35" s="8"/>
    </row>
    <row r="36" spans="1:9">
      <c r="A36" s="8">
        <v>3.335648148148148E-2</v>
      </c>
      <c r="B36" s="9">
        <f t="shared" si="1"/>
        <v>3.3356481481481479E-3</v>
      </c>
      <c r="C36" s="10" t="s">
        <v>64</v>
      </c>
      <c r="D36" s="10" t="s">
        <v>65</v>
      </c>
      <c r="E36" s="11"/>
      <c r="F36" s="12" t="s">
        <v>66</v>
      </c>
      <c r="G36" s="12" t="s">
        <v>67</v>
      </c>
      <c r="H36" s="13">
        <v>45038</v>
      </c>
      <c r="I36" s="8"/>
    </row>
    <row r="37" spans="1:9">
      <c r="A37" s="8">
        <v>3.3524305555555557E-2</v>
      </c>
      <c r="B37" s="9">
        <f t="shared" si="1"/>
        <v>3.3524305555555555E-3</v>
      </c>
      <c r="C37" s="10" t="s">
        <v>29</v>
      </c>
      <c r="D37" s="10" t="s">
        <v>30</v>
      </c>
      <c r="E37" s="11"/>
      <c r="F37" s="12" t="s">
        <v>68</v>
      </c>
      <c r="G37" s="12" t="s">
        <v>69</v>
      </c>
      <c r="H37" s="13">
        <v>45059</v>
      </c>
      <c r="I37" s="8"/>
    </row>
    <row r="38" spans="1:9">
      <c r="A38" s="8">
        <v>3.394675925925926E-2</v>
      </c>
      <c r="B38" s="9">
        <f t="shared" si="1"/>
        <v>3.394675925925926E-3</v>
      </c>
      <c r="C38" s="10" t="s">
        <v>70</v>
      </c>
      <c r="D38" s="10" t="s">
        <v>71</v>
      </c>
      <c r="E38" s="11"/>
      <c r="F38" s="12" t="s">
        <v>52</v>
      </c>
      <c r="G38" s="12" t="s">
        <v>53</v>
      </c>
      <c r="H38" s="13">
        <v>45100</v>
      </c>
      <c r="I38" s="8"/>
    </row>
    <row r="39" spans="1:9">
      <c r="A39" s="8">
        <v>3.4178240740740738E-2</v>
      </c>
      <c r="B39" s="9">
        <f t="shared" si="1"/>
        <v>3.417824074074074E-3</v>
      </c>
      <c r="C39" s="10" t="s">
        <v>72</v>
      </c>
      <c r="D39" s="10" t="s">
        <v>73</v>
      </c>
      <c r="E39" s="11"/>
      <c r="F39" s="12" t="s">
        <v>74</v>
      </c>
      <c r="G39" s="12" t="s">
        <v>75</v>
      </c>
      <c r="H39" s="13">
        <v>45017</v>
      </c>
      <c r="I39" s="8"/>
    </row>
    <row r="40" spans="1:9">
      <c r="A40" s="8">
        <v>3.4722222222222224E-2</v>
      </c>
      <c r="B40" s="9">
        <f t="shared" si="1"/>
        <v>3.4722222222222225E-3</v>
      </c>
      <c r="C40" s="10" t="s">
        <v>40</v>
      </c>
      <c r="D40" s="10" t="s">
        <v>41</v>
      </c>
      <c r="E40" s="11"/>
      <c r="F40" s="12" t="s">
        <v>66</v>
      </c>
      <c r="G40" s="12" t="s">
        <v>67</v>
      </c>
      <c r="H40" s="13">
        <v>45038</v>
      </c>
      <c r="I40" s="8"/>
    </row>
    <row r="41" spans="1:9">
      <c r="A41" s="8">
        <v>3.4953703703703702E-2</v>
      </c>
      <c r="B41" s="9">
        <f t="shared" si="1"/>
        <v>3.49537037037037E-3</v>
      </c>
      <c r="C41" s="10" t="s">
        <v>76</v>
      </c>
      <c r="D41" s="10" t="s">
        <v>77</v>
      </c>
      <c r="E41" s="11"/>
      <c r="F41" s="12" t="s">
        <v>78</v>
      </c>
      <c r="G41" s="12" t="s">
        <v>79</v>
      </c>
      <c r="H41" s="13">
        <v>45038</v>
      </c>
      <c r="I41" s="8"/>
    </row>
    <row r="42" spans="1:9">
      <c r="A42" s="8">
        <v>3.5324074074074077E-2</v>
      </c>
      <c r="B42" s="9">
        <f t="shared" si="1"/>
        <v>3.5324074074074077E-3</v>
      </c>
      <c r="C42" s="10" t="s">
        <v>80</v>
      </c>
      <c r="D42" s="10" t="s">
        <v>81</v>
      </c>
      <c r="E42" s="11"/>
      <c r="F42" s="12" t="s">
        <v>52</v>
      </c>
      <c r="G42" s="12" t="s">
        <v>53</v>
      </c>
      <c r="H42" s="13">
        <v>45100</v>
      </c>
      <c r="I42" s="8"/>
    </row>
    <row r="43" spans="1:9">
      <c r="A43" s="8">
        <v>3.6145833333333335E-2</v>
      </c>
      <c r="B43" s="9">
        <f t="shared" si="1"/>
        <v>3.6145833333333334E-3</v>
      </c>
      <c r="C43" s="10" t="s">
        <v>33</v>
      </c>
      <c r="D43" s="10" t="s">
        <v>34</v>
      </c>
      <c r="E43" s="11"/>
      <c r="F43" s="12" t="s">
        <v>38</v>
      </c>
      <c r="G43" s="12" t="s">
        <v>39</v>
      </c>
      <c r="H43" s="13">
        <v>45107</v>
      </c>
      <c r="I43" s="8"/>
    </row>
    <row r="44" spans="1:9">
      <c r="A44" s="23">
        <v>4.1967592592592591E-2</v>
      </c>
      <c r="B44" s="9">
        <f t="shared" si="1"/>
        <v>4.1967592592592595E-3</v>
      </c>
      <c r="C44" s="10" t="s">
        <v>82</v>
      </c>
      <c r="D44" s="10" t="s">
        <v>83</v>
      </c>
      <c r="E44" s="11"/>
      <c r="F44" s="12" t="s">
        <v>84</v>
      </c>
      <c r="G44" s="12" t="s">
        <v>85</v>
      </c>
      <c r="H44" s="13">
        <v>45206</v>
      </c>
      <c r="I44" s="8"/>
    </row>
    <row r="45" spans="1:9">
      <c r="A45" s="23">
        <v>4.4756944444444446E-2</v>
      </c>
      <c r="B45" s="9">
        <f t="shared" si="1"/>
        <v>4.4756944444444445E-3</v>
      </c>
      <c r="C45" s="10" t="s">
        <v>86</v>
      </c>
      <c r="D45" s="10" t="s">
        <v>87</v>
      </c>
      <c r="E45" s="11"/>
      <c r="F45" s="12" t="s">
        <v>66</v>
      </c>
      <c r="G45" s="12" t="s">
        <v>67</v>
      </c>
      <c r="H45" s="13">
        <v>45038</v>
      </c>
      <c r="I45" s="8"/>
    </row>
    <row r="46" spans="1:9" ht="18" customHeight="1">
      <c r="A46" s="33" t="s">
        <v>88</v>
      </c>
      <c r="B46" s="33"/>
      <c r="C46" s="33"/>
      <c r="D46" s="33"/>
      <c r="E46" s="33"/>
      <c r="F46" s="33"/>
      <c r="G46" s="33"/>
      <c r="H46" s="33"/>
      <c r="I46" s="33"/>
    </row>
    <row r="47" spans="1:9" ht="24">
      <c r="A47" s="21" t="s">
        <v>3</v>
      </c>
      <c r="B47" s="18" t="s">
        <v>4</v>
      </c>
      <c r="C47" s="21" t="s">
        <v>5</v>
      </c>
      <c r="D47" s="21" t="s">
        <v>6</v>
      </c>
      <c r="E47" s="18" t="s">
        <v>7</v>
      </c>
      <c r="F47" s="18" t="s">
        <v>8</v>
      </c>
      <c r="G47" s="18" t="s">
        <v>9</v>
      </c>
      <c r="H47" s="21" t="s">
        <v>10</v>
      </c>
      <c r="I47" s="24" t="s">
        <v>11</v>
      </c>
    </row>
    <row r="48" spans="1:9">
      <c r="A48" s="23">
        <v>5.6770833333333333E-2</v>
      </c>
      <c r="B48" s="9">
        <f t="shared" ref="B48:B62" si="2">A48/21.098</f>
        <v>2.6908158751224446E-3</v>
      </c>
      <c r="C48" s="10" t="s">
        <v>18</v>
      </c>
      <c r="D48" s="10" t="s">
        <v>19</v>
      </c>
      <c r="E48" s="11"/>
      <c r="F48" s="12" t="s">
        <v>89</v>
      </c>
      <c r="G48" s="12" t="s">
        <v>90</v>
      </c>
      <c r="H48" s="13">
        <v>45011</v>
      </c>
      <c r="I48" s="23"/>
    </row>
    <row r="49" spans="1:9">
      <c r="A49" s="23">
        <v>6.1226851851851859E-2</v>
      </c>
      <c r="B49" s="9">
        <f t="shared" si="2"/>
        <v>2.9020216064011687E-3</v>
      </c>
      <c r="C49" s="10" t="s">
        <v>22</v>
      </c>
      <c r="D49" s="10" t="s">
        <v>19</v>
      </c>
      <c r="E49" s="11"/>
      <c r="F49" s="12" t="s">
        <v>89</v>
      </c>
      <c r="G49" s="12" t="s">
        <v>117</v>
      </c>
      <c r="H49" s="13">
        <v>45207</v>
      </c>
      <c r="I49" s="23"/>
    </row>
    <row r="50" spans="1:9">
      <c r="A50" s="23">
        <v>6.1527777777777778E-2</v>
      </c>
      <c r="B50" s="9">
        <f t="shared" si="2"/>
        <v>2.9162848505914201E-3</v>
      </c>
      <c r="C50" s="10" t="s">
        <v>91</v>
      </c>
      <c r="D50" s="10" t="s">
        <v>92</v>
      </c>
      <c r="E50" s="11"/>
      <c r="F50" s="12" t="s">
        <v>89</v>
      </c>
      <c r="G50" s="12" t="s">
        <v>90</v>
      </c>
      <c r="H50" s="13">
        <v>45011</v>
      </c>
      <c r="I50" s="23"/>
    </row>
    <row r="51" spans="1:9">
      <c r="A51" s="23">
        <v>6.6053240740740746E-2</v>
      </c>
      <c r="B51" s="9">
        <f t="shared" si="2"/>
        <v>3.1307820997602022E-3</v>
      </c>
      <c r="C51" s="10" t="s">
        <v>23</v>
      </c>
      <c r="D51" s="10" t="s">
        <v>24</v>
      </c>
      <c r="E51" s="11"/>
      <c r="F51" s="12" t="s">
        <v>89</v>
      </c>
      <c r="G51" s="12" t="s">
        <v>90</v>
      </c>
      <c r="H51" s="13">
        <v>45011</v>
      </c>
      <c r="I51" s="23"/>
    </row>
    <row r="52" spans="1:9">
      <c r="A52" s="23">
        <v>6.7986111111111108E-2</v>
      </c>
      <c r="B52" s="9">
        <f t="shared" si="2"/>
        <v>3.2223960143668174E-3</v>
      </c>
      <c r="C52" s="10" t="s">
        <v>27</v>
      </c>
      <c r="D52" s="10" t="s">
        <v>28</v>
      </c>
      <c r="E52" s="11"/>
      <c r="F52" s="12" t="s">
        <v>89</v>
      </c>
      <c r="G52" s="12" t="s">
        <v>93</v>
      </c>
      <c r="H52" s="13">
        <v>45214</v>
      </c>
      <c r="I52" s="23"/>
    </row>
    <row r="53" spans="1:9">
      <c r="A53" s="23">
        <v>6.8807870370370366E-2</v>
      </c>
      <c r="B53" s="9">
        <f t="shared" si="2"/>
        <v>3.2613456427325041E-3</v>
      </c>
      <c r="C53" s="10" t="s">
        <v>25</v>
      </c>
      <c r="D53" s="10" t="s">
        <v>63</v>
      </c>
      <c r="E53" s="11"/>
      <c r="F53" s="12" t="s">
        <v>94</v>
      </c>
      <c r="G53" s="12" t="s">
        <v>95</v>
      </c>
      <c r="H53" s="13">
        <v>44997</v>
      </c>
      <c r="I53" s="23"/>
    </row>
    <row r="54" spans="1:9">
      <c r="A54" s="23">
        <v>7.1712962962962964E-2</v>
      </c>
      <c r="B54" s="9">
        <f t="shared" si="2"/>
        <v>3.3990408077999323E-3</v>
      </c>
      <c r="C54" s="10" t="s">
        <v>70</v>
      </c>
      <c r="D54" s="10" t="s">
        <v>71</v>
      </c>
      <c r="E54" s="11"/>
      <c r="F54" s="12" t="s">
        <v>89</v>
      </c>
      <c r="G54" s="12" t="s">
        <v>90</v>
      </c>
      <c r="H54" s="13">
        <v>45011</v>
      </c>
      <c r="I54" s="23"/>
    </row>
    <row r="55" spans="1:9">
      <c r="A55" s="23">
        <v>7.5324074074074071E-2</v>
      </c>
      <c r="B55" s="9">
        <f t="shared" si="2"/>
        <v>3.5701997380829498E-3</v>
      </c>
      <c r="C55" s="10" t="s">
        <v>96</v>
      </c>
      <c r="D55" s="10" t="s">
        <v>97</v>
      </c>
      <c r="E55" s="11"/>
      <c r="F55" s="12" t="s">
        <v>89</v>
      </c>
      <c r="G55" s="12" t="s">
        <v>90</v>
      </c>
      <c r="H55" s="13">
        <v>45011</v>
      </c>
      <c r="I55" s="23"/>
    </row>
    <row r="56" spans="1:9">
      <c r="A56" s="23">
        <v>7.5462962962962968E-2</v>
      </c>
      <c r="B56" s="9">
        <f t="shared" si="2"/>
        <v>3.5767827738630662E-3</v>
      </c>
      <c r="C56" s="10" t="s">
        <v>98</v>
      </c>
      <c r="D56" s="10" t="s">
        <v>99</v>
      </c>
      <c r="E56" s="11"/>
      <c r="F56" s="12" t="s">
        <v>89</v>
      </c>
      <c r="G56" s="12" t="s">
        <v>100</v>
      </c>
      <c r="H56" s="13">
        <v>45186</v>
      </c>
      <c r="I56" s="23"/>
    </row>
    <row r="57" spans="1:9">
      <c r="A57" s="23">
        <v>7.6423611111111109E-2</v>
      </c>
      <c r="B57" s="9">
        <f t="shared" si="2"/>
        <v>3.6223154380088688E-3</v>
      </c>
      <c r="C57" s="10" t="s">
        <v>101</v>
      </c>
      <c r="D57" s="10" t="s">
        <v>102</v>
      </c>
      <c r="E57" s="11"/>
      <c r="F57" s="12" t="s">
        <v>94</v>
      </c>
      <c r="G57" s="12" t="s">
        <v>95</v>
      </c>
      <c r="H57" s="13">
        <v>44997</v>
      </c>
      <c r="I57" s="23"/>
    </row>
    <row r="58" spans="1:9">
      <c r="A58" s="23">
        <v>7.6898148148148146E-2</v>
      </c>
      <c r="B58" s="9">
        <f t="shared" si="2"/>
        <v>3.6448074769242652E-3</v>
      </c>
      <c r="C58" s="10" t="s">
        <v>40</v>
      </c>
      <c r="D58" s="10" t="s">
        <v>41</v>
      </c>
      <c r="E58" s="11"/>
      <c r="F58" s="12" t="s">
        <v>94</v>
      </c>
      <c r="G58" s="12" t="s">
        <v>95</v>
      </c>
      <c r="H58" s="13">
        <v>44997</v>
      </c>
      <c r="I58" s="23"/>
    </row>
    <row r="59" spans="1:9">
      <c r="A59" s="23">
        <v>7.6979166666666668E-2</v>
      </c>
      <c r="B59" s="9">
        <f t="shared" si="2"/>
        <v>3.6486475811293331E-3</v>
      </c>
      <c r="C59" s="10" t="s">
        <v>72</v>
      </c>
      <c r="D59" s="10" t="s">
        <v>73</v>
      </c>
      <c r="E59" s="11"/>
      <c r="F59" s="12" t="s">
        <v>74</v>
      </c>
      <c r="G59" s="12" t="s">
        <v>75</v>
      </c>
      <c r="H59" s="13">
        <v>45017</v>
      </c>
      <c r="I59" s="23"/>
    </row>
    <row r="60" spans="1:9">
      <c r="A60" s="23">
        <v>7.9895833333333333E-2</v>
      </c>
      <c r="B60" s="9">
        <f t="shared" si="2"/>
        <v>3.7868913325117704E-3</v>
      </c>
      <c r="C60" s="10" t="s">
        <v>101</v>
      </c>
      <c r="D60" s="10" t="s">
        <v>102</v>
      </c>
      <c r="E60" s="11"/>
      <c r="F60" s="12" t="s">
        <v>89</v>
      </c>
      <c r="G60" s="12" t="s">
        <v>103</v>
      </c>
      <c r="H60" s="13">
        <v>45039</v>
      </c>
      <c r="I60" s="23"/>
    </row>
    <row r="61" spans="1:9">
      <c r="A61" s="23">
        <v>8.0625000000000002E-2</v>
      </c>
      <c r="B61" s="9">
        <f t="shared" si="2"/>
        <v>3.8214522703573801E-3</v>
      </c>
      <c r="C61" s="10" t="s">
        <v>80</v>
      </c>
      <c r="D61" s="10" t="s">
        <v>81</v>
      </c>
      <c r="E61" s="11"/>
      <c r="F61" s="12" t="s">
        <v>104</v>
      </c>
      <c r="G61" s="12" t="s">
        <v>105</v>
      </c>
      <c r="H61" s="13">
        <v>45129</v>
      </c>
      <c r="I61" s="23"/>
    </row>
    <row r="62" spans="1:9">
      <c r="A62" s="23">
        <v>8.2233796296296291E-2</v>
      </c>
      <c r="B62" s="9">
        <f t="shared" si="2"/>
        <v>3.8977057681437244E-3</v>
      </c>
      <c r="C62" s="10" t="s">
        <v>106</v>
      </c>
      <c r="D62" s="10" t="s">
        <v>107</v>
      </c>
      <c r="E62" s="11"/>
      <c r="F62" s="12" t="s">
        <v>89</v>
      </c>
      <c r="G62" s="12" t="s">
        <v>90</v>
      </c>
      <c r="H62" s="13">
        <v>45011</v>
      </c>
      <c r="I62" s="23"/>
    </row>
    <row r="63" spans="1:9" ht="18" customHeight="1">
      <c r="A63" s="27" t="s">
        <v>108</v>
      </c>
      <c r="B63" s="27"/>
      <c r="C63" s="27"/>
      <c r="D63" s="27"/>
      <c r="E63" s="27"/>
      <c r="F63" s="27"/>
      <c r="G63" s="27"/>
      <c r="H63" s="27"/>
      <c r="I63" s="27"/>
    </row>
    <row r="64" spans="1:9" ht="24">
      <c r="A64" s="21" t="s">
        <v>3</v>
      </c>
      <c r="B64" s="18" t="s">
        <v>4</v>
      </c>
      <c r="C64" s="21" t="s">
        <v>5</v>
      </c>
      <c r="D64" s="21" t="s">
        <v>6</v>
      </c>
      <c r="E64" s="18" t="s">
        <v>7</v>
      </c>
      <c r="F64" s="18" t="s">
        <v>8</v>
      </c>
      <c r="G64" s="18" t="s">
        <v>9</v>
      </c>
      <c r="H64" s="21" t="s">
        <v>10</v>
      </c>
      <c r="I64" s="24" t="s">
        <v>11</v>
      </c>
    </row>
    <row r="65" spans="1:9">
      <c r="A65" s="25">
        <v>0.13344907407407408</v>
      </c>
      <c r="B65" s="9">
        <f t="shared" ref="B65:B71" si="3">A65/42.195</f>
        <v>3.1626750580418077E-3</v>
      </c>
      <c r="C65" s="10" t="s">
        <v>18</v>
      </c>
      <c r="D65" s="10" t="s">
        <v>19</v>
      </c>
      <c r="E65" s="11"/>
      <c r="F65" s="12" t="s">
        <v>109</v>
      </c>
      <c r="G65" s="12" t="s">
        <v>48</v>
      </c>
      <c r="H65" s="13">
        <v>45228</v>
      </c>
      <c r="I65" s="26"/>
    </row>
    <row r="66" spans="1:9">
      <c r="A66" s="25">
        <v>0.1338425925925926</v>
      </c>
      <c r="B66" s="9">
        <f t="shared" si="3"/>
        <v>3.1720012464176465E-3</v>
      </c>
      <c r="C66" s="10" t="s">
        <v>22</v>
      </c>
      <c r="D66" s="10" t="s">
        <v>19</v>
      </c>
      <c r="E66" s="11"/>
      <c r="F66" s="12" t="s">
        <v>109</v>
      </c>
      <c r="G66" s="12" t="s">
        <v>90</v>
      </c>
      <c r="H66" s="13">
        <v>45011</v>
      </c>
      <c r="I66" s="26"/>
    </row>
    <row r="67" spans="1:9">
      <c r="A67" s="25">
        <v>0.14202546296296295</v>
      </c>
      <c r="B67" s="9">
        <f t="shared" si="3"/>
        <v>3.3659311047034707E-3</v>
      </c>
      <c r="C67" s="10" t="s">
        <v>23</v>
      </c>
      <c r="D67" s="10" t="s">
        <v>24</v>
      </c>
      <c r="E67" s="11"/>
      <c r="F67" s="12" t="s">
        <v>109</v>
      </c>
      <c r="G67" s="12" t="s">
        <v>110</v>
      </c>
      <c r="H67" s="13">
        <v>45193</v>
      </c>
      <c r="I67" s="26"/>
    </row>
    <row r="68" spans="1:9">
      <c r="A68" s="25">
        <v>0.14435185185185184</v>
      </c>
      <c r="B68" s="9">
        <f t="shared" si="3"/>
        <v>3.421065335984165E-3</v>
      </c>
      <c r="C68" s="10" t="s">
        <v>98</v>
      </c>
      <c r="D68" s="10" t="s">
        <v>99</v>
      </c>
      <c r="E68" s="11"/>
      <c r="F68" s="12" t="s">
        <v>109</v>
      </c>
      <c r="G68" s="12" t="s">
        <v>111</v>
      </c>
      <c r="H68" s="13">
        <v>44990</v>
      </c>
      <c r="I68" s="26"/>
    </row>
    <row r="69" spans="1:9">
      <c r="A69" s="25">
        <v>0.15880787037037036</v>
      </c>
      <c r="B69" s="9">
        <f t="shared" si="3"/>
        <v>3.7636656089671846E-3</v>
      </c>
      <c r="C69" s="10" t="s">
        <v>112</v>
      </c>
      <c r="D69" s="10" t="s">
        <v>113</v>
      </c>
      <c r="E69" s="11"/>
      <c r="F69" s="12" t="s">
        <v>109</v>
      </c>
      <c r="G69" s="12" t="s">
        <v>114</v>
      </c>
      <c r="H69" s="13">
        <v>45039</v>
      </c>
      <c r="I69" s="26"/>
    </row>
    <row r="70" spans="1:9">
      <c r="A70" s="25">
        <v>0.16909722222222223</v>
      </c>
      <c r="B70" s="9">
        <f t="shared" si="3"/>
        <v>4.0075180050295591E-3</v>
      </c>
      <c r="C70" s="10" t="s">
        <v>80</v>
      </c>
      <c r="D70" s="10" t="s">
        <v>81</v>
      </c>
      <c r="E70" s="11"/>
      <c r="F70" s="12" t="s">
        <v>109</v>
      </c>
      <c r="G70" s="12" t="s">
        <v>110</v>
      </c>
      <c r="H70" s="13">
        <v>45193</v>
      </c>
      <c r="I70" s="26"/>
    </row>
    <row r="71" spans="1:9">
      <c r="A71" s="25">
        <v>0.18031249999999999</v>
      </c>
      <c r="B71" s="9">
        <f t="shared" si="3"/>
        <v>4.2733143737409638E-3</v>
      </c>
      <c r="C71" s="10" t="s">
        <v>101</v>
      </c>
      <c r="D71" s="10" t="s">
        <v>102</v>
      </c>
      <c r="E71" s="11"/>
      <c r="F71" s="12" t="s">
        <v>115</v>
      </c>
      <c r="G71" s="12" t="s">
        <v>116</v>
      </c>
      <c r="H71" s="13">
        <v>45046</v>
      </c>
      <c r="I71" s="26"/>
    </row>
    <row r="72" spans="1:9">
      <c r="B72" s="1"/>
      <c r="E72" s="1"/>
      <c r="F72" s="1"/>
      <c r="G72" s="1"/>
      <c r="H72" s="1"/>
      <c r="I72" s="1"/>
    </row>
    <row r="73" spans="1:9">
      <c r="B73" s="1"/>
      <c r="E73" s="1"/>
      <c r="F73" s="1"/>
      <c r="G73" s="1"/>
      <c r="H73" s="1"/>
      <c r="I73" s="1"/>
    </row>
  </sheetData>
  <sheetProtection selectLockedCells="1" selectUnlockedCells="1"/>
  <mergeCells count="7">
    <mergeCell ref="A63:I63"/>
    <mergeCell ref="A1:I1"/>
    <mergeCell ref="G2:H2"/>
    <mergeCell ref="A4:I4"/>
    <mergeCell ref="A18:I18"/>
    <mergeCell ref="A24:I24"/>
    <mergeCell ref="A46:I46"/>
  </mergeCells>
  <pageMargins left="0.78749999999999998" right="0.78749999999999998" top="0.98402777777777772" bottom="0.98402777777777772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Teßmer</dc:creator>
  <cp:lastModifiedBy>Ralph Teßmer</cp:lastModifiedBy>
  <dcterms:created xsi:type="dcterms:W3CDTF">2024-01-03T09:41:38Z</dcterms:created>
  <dcterms:modified xsi:type="dcterms:W3CDTF">2024-01-08T09:50:47Z</dcterms:modified>
</cp:coreProperties>
</file>